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390" yWindow="1005" windowWidth="27795" windowHeight="14385" tabRatio="522"/>
  </bookViews>
  <sheets>
    <sheet name="Додаток2 КПК0110150" sheetId="6" r:id="rId1"/>
  </sheets>
  <definedNames>
    <definedName name="_xlnm.Print_Area" localSheetId="0">'Додаток2 КПК0110150'!$A$1:$BY$266</definedName>
  </definedNames>
  <calcPr calcId="162913"/>
</workbook>
</file>

<file path=xl/calcChain.xml><?xml version="1.0" encoding="utf-8"?>
<calcChain xmlns="http://schemas.openxmlformats.org/spreadsheetml/2006/main">
  <c r="BH243" i="6" l="1"/>
  <c r="AT243" i="6"/>
  <c r="AJ243" i="6"/>
  <c r="BG234" i="6"/>
  <c r="AQ234" i="6"/>
  <c r="AZ211" i="6"/>
  <c r="AK211" i="6"/>
  <c r="BO203" i="6"/>
  <c r="AZ203" i="6"/>
  <c r="AK203" i="6"/>
  <c r="BD124" i="6"/>
  <c r="AJ124" i="6"/>
  <c r="BD123" i="6"/>
  <c r="AJ123" i="6"/>
  <c r="BD122" i="6"/>
  <c r="AJ122" i="6"/>
  <c r="BD121" i="6"/>
  <c r="AJ121" i="6"/>
  <c r="BU113" i="6"/>
  <c r="BB113" i="6"/>
  <c r="AI113" i="6"/>
  <c r="BU112" i="6"/>
  <c r="BB112" i="6"/>
  <c r="AI112" i="6"/>
  <c r="BU111" i="6"/>
  <c r="BB111" i="6"/>
  <c r="AI111" i="6"/>
  <c r="BU110" i="6"/>
  <c r="BB110" i="6"/>
  <c r="AI110" i="6"/>
  <c r="BG100" i="6"/>
  <c r="AM100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U71" i="6"/>
  <c r="BB71" i="6"/>
  <c r="AI71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<sst xmlns="http://schemas.openxmlformats.org/spreadsheetml/2006/main" count="742" uniqueCount="277">
  <si>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</si>
  <si>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</si>
  <si>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</si>
  <si>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</si>
  <si>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</si>
  <si>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</si>
  <si>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</si>
  <si>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</si>
  <si>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</si>
  <si>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</si>
  <si>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</si>
  <si>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</si>
  <si>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</si>
  <si>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</si>
  <si>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</si>
  <si>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</si>
  <si>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</si>
  <si>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</si>
  <si>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</si>
  <si>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</si>
  <si>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</si>
  <si>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</si>
  <si>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</si>
  <si>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</si>
  <si>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</si>
  <si>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</si>
  <si>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</si>
  <si>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</si>
  <si>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</si>
  <si>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</si>
  <si>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</si>
  <si>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</si>
  <si>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</si>
  <si>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</si>
  <si>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</si>
  <si>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</si>
  <si>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</si>
  <si>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</si>
  <si>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</si>
  <si>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</si>
  <si>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</si>
  <si>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</si>
  <si>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</si>
  <si>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</si>
  <si>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</si>
  <si>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</si>
  <si>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</si>
  <si>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</si>
  <si>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</si>
  <si>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</si>
  <si>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</si>
  <si>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</si>
  <si>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</si>
  <si>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</si>
  <si>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</si>
  <si>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</si>
  <si>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</si>
  <si>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</si>
  <si>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</si>
  <si>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</si>
  <si>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</si>
  <si>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</si>
  <si>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</si>
  <si>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</si>
  <si>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</si>
  <si>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</si>
  <si>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</si>
  <si>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</si>
  <si>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</si>
  <si>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</si>
  <si>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</si>
  <si>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</si>
  <si>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</si>
  <si>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</si>
  <si>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</si>
  <si>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</si>
  <si>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</si>
  <si>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</si>
  <si>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</si>
  <si>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</si>
  <si>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</si>
  <si>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</si>
  <si>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</si>
  <si>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</si>
  <si>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</si>
  <si>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</si>
  <si>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</si>
  <si>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</si>
  <si>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</si>
  <si>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</si>
  <si>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</si>
  <si>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</si>
  <si>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</si>
  <si>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</si>
  <si>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</si>
  <si>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</si>
  <si>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</si>
  <si>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</si>
  <si>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</si>
  <si>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</si>
  <si>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</si>
  <si>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</si>
  <si>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</si>
  <si>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</si>
  <si>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</si>
  <si>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</si>
  <si>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</si>
  <si>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</si>
  <si>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</si>
  <si>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</si>
  <si>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</si>
  <si>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</si>
  <si>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</si>
  <si>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</si>
  <si>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</si>
  <si>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</si>
  <si>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</si>
  <si>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</si>
  <si>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</si>
  <si>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</si>
  <si>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</si>
  <si>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</si>
  <si>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</si>
  <si>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</si>
  <si>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</si>
  <si>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</si>
  <si>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</si>
  <si>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</si>
  <si>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</si>
  <si>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</si>
  <si>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</si>
  <si>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</si>
  <si>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</si>
  <si>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</si>
  <si>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</si>
  <si>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</si>
  <si>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</si>
  <si>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</si>
  <si>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</si>
  <si>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</si>
  <si>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</si>
  <si>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</si>
  <si>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</si>
  <si>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</si>
  <si>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</si>
  <si>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</si>
  <si>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</si>
  <si>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</si>
  <si>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</si>
  <si>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</si>
  <si>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</si>
  <si>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</si>
  <si>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</si>
  <si>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</si>
  <si>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</si>
  <si>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</si>
  <si>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</si>
  <si>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</si>
  <si>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</si>
  <si>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</si>
  <si>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</si>
  <si>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</si>
  <si>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</si>
  <si>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</si>
  <si>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</si>
  <si>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</si>
  <si>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</si>
  <si>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</si>
  <si>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</si>
  <si>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</si>
  <si>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</si>
  <si>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</si>
  <si>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</si>
  <si>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</si>
  <si>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</si>
  <si>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</si>
  <si>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</si>
  <si>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</si>
  <si>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</si>
  <si>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</si>
  <si>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</si>
  <si>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</si>
  <si>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</si>
  <si>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</si>
  <si>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</si>
  <si>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</si>
  <si>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</si>
  <si>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Виплата заробітної плати працівникам міської ради</t>
  </si>
  <si>
    <t>Придбання предметів довгострокового користування</t>
  </si>
  <si>
    <t>Створення належних умов для діяльності працівників і функціонування міської ради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</si>
  <si>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</si>
  <si>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</si>
  <si>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</si>
  <si>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</si>
  <si>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</si>
  <si>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чоловіки</t>
  </si>
  <si>
    <t>жінки</t>
  </si>
  <si>
    <t>продукту</t>
  </si>
  <si>
    <t>кількість отриманих листів, звернень, заяв, скарг</t>
  </si>
  <si>
    <t>журнал реєстрації, журнал особистого прийому</t>
  </si>
  <si>
    <t>кількість прийнятих нормативно-правових актів</t>
  </si>
  <si>
    <t>рішення сесії, рішення виконкому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</si>
  <si>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</si>
  <si>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</si>
  <si>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</si>
  <si>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</si>
  <si>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</si>
  <si>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</si>
  <si>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</si>
  <si>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</si>
  <si>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</si>
  <si>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</si>
  <si>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</si>
  <si>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</si>
  <si>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</si>
  <si>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</si>
  <si>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</si>
  <si>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</si>
  <si>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</si>
  <si>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060 - Інші працівники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</si>
  <si>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</si>
  <si>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</si>
  <si>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</si>
  <si>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сільських рад та їх виконавчих комітетів</t>
  </si>
  <si>
    <t>Забезпечення виконання наданих законодавством повноважень</t>
  </si>
  <si>
    <t>Конституція України, Бюджетний кодекс України,  Закон України "Про Державний бюджет на 2022 рік", Закон України "Про службу в органах місцевого самоврядування", наказ МФУ "Про деякі питання запровадження програмно-цільового методу складання та виконання місцевих бюджетів" від 26.08.2014 №836, проект рішення "Про бюджет Корюківської міської територіальної громади на 2022 рік", наказ МФУ №1 від 02.01.2019 року "Про затвердження Методичних рекомендацій щодо впровадження та застосування гендерно орієнтованого підходу в бюджетному процесі".</t>
  </si>
  <si>
    <t>(0)(1)</t>
  </si>
  <si>
    <t>Корюківська міська рада</t>
  </si>
  <si>
    <t>Міський голова</t>
  </si>
  <si>
    <t>Начальник відділу бухгалтерського обліку та звітності - головний бухгалтер</t>
  </si>
  <si>
    <t>Ратан АХМЕДОВ</t>
  </si>
  <si>
    <t>Оксана КОЖЕМА</t>
  </si>
  <si>
    <t>04061760</t>
  </si>
  <si>
    <t>2550700000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</si>
  <si>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</si>
  <si>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</si>
  <si>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</si>
  <si>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</si>
  <si>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</si>
  <si>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</si>
  <si>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</si>
  <si>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</si>
  <si>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</si>
  <si>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</si>
  <si>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</si>
  <si>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</si>
  <si>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</si>
  <si>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</si>
  <si>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</si>
  <si>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</si>
  <si>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</si>
  <si>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</si>
  <si>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</si>
  <si>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</si>
  <si>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</si>
  <si>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</si>
  <si>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</si>
  <si>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</si>
  <si>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</si>
  <si>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</si>
  <si>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</si>
  <si>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</si>
  <si>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</si>
  <si>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</si>
  <si>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</si>
  <si>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</si>
  <si>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</si>
  <si>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</si>
  <si>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</si>
  <si>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</si>
  <si>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</si>
  <si>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(0)(1)(1)(0)(1)(5)(0)</t>
  </si>
  <si>
    <t>(0)(1)(5)(0)</t>
  </si>
  <si>
    <t>(0)(1)(1)(1)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</si>
  <si>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</si>
  <si>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Корюкiвська мiська рада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</si>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</sst>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7"/>
  <sheetViews>
    <sheetView tabSelected="1" topLeftCell="A22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6" t="s">
        <v>227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226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232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275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276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232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 x14ac:dyDescent="0.2">
      <c r="A10" s="11" t="s">
        <v>164</v>
      </c>
      <c r="B10" s="35" t="s">
        <v>271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272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273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274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233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223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224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 x14ac:dyDescent="0.2">
      <c r="A21" s="124" t="s">
        <v>225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244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234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238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15158464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15158464</v>
      </c>
      <c r="AJ30" s="97"/>
      <c r="AK30" s="97"/>
      <c r="AL30" s="97"/>
      <c r="AM30" s="98"/>
      <c r="AN30" s="96">
        <v>19960200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19960200</v>
      </c>
      <c r="BC30" s="97"/>
      <c r="BD30" s="97"/>
      <c r="BE30" s="97"/>
      <c r="BF30" s="98"/>
      <c r="BG30" s="96">
        <v>23753500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23753500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15158464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15158464</v>
      </c>
      <c r="AJ31" s="105"/>
      <c r="AK31" s="105"/>
      <c r="AL31" s="105"/>
      <c r="AM31" s="106"/>
      <c r="AN31" s="104">
        <v>19960200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19960200</v>
      </c>
      <c r="BC31" s="105"/>
      <c r="BD31" s="105"/>
      <c r="BE31" s="105"/>
      <c r="BF31" s="106"/>
      <c r="BG31" s="104">
        <v>23753500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23753500</v>
      </c>
      <c r="BV31" s="105"/>
      <c r="BW31" s="105"/>
      <c r="BX31" s="105"/>
      <c r="BY31" s="106"/>
    </row>
    <row r="33" spans="1:79" ht="14.25" customHeight="1" x14ac:dyDescent="0.2">
      <c r="A33" s="79" t="s">
        <v>260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256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261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26128850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26128850</v>
      </c>
      <c r="AN39" s="97"/>
      <c r="AO39" s="97"/>
      <c r="AP39" s="97"/>
      <c r="AQ39" s="98"/>
      <c r="AR39" s="96">
        <v>28480447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28480447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26128850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26128850</v>
      </c>
      <c r="AN40" s="105"/>
      <c r="AO40" s="105"/>
      <c r="AP40" s="105"/>
      <c r="AQ40" s="106"/>
      <c r="AR40" s="104">
        <v>28480447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28480447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246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234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235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238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245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11604858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11604858</v>
      </c>
      <c r="AJ50" s="97"/>
      <c r="AK50" s="97"/>
      <c r="AL50" s="97"/>
      <c r="AM50" s="98"/>
      <c r="AN50" s="96">
        <v>14732000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14732000</v>
      </c>
      <c r="BC50" s="97"/>
      <c r="BD50" s="97"/>
      <c r="BE50" s="97"/>
      <c r="BF50" s="98"/>
      <c r="BG50" s="96">
        <v>16977300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16977300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2534248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2534248</v>
      </c>
      <c r="AJ51" s="97"/>
      <c r="AK51" s="97"/>
      <c r="AL51" s="97"/>
      <c r="AM51" s="98"/>
      <c r="AN51" s="96">
        <v>3233800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3233800</v>
      </c>
      <c r="BC51" s="97"/>
      <c r="BD51" s="97"/>
      <c r="BE51" s="97"/>
      <c r="BF51" s="98"/>
      <c r="BG51" s="96">
        <v>3735000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3735000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358184</v>
      </c>
      <c r="V52" s="97"/>
      <c r="W52" s="97"/>
      <c r="X52" s="97"/>
      <c r="Y52" s="98"/>
      <c r="Z52" s="96">
        <v>56363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414547</v>
      </c>
      <c r="AJ52" s="97"/>
      <c r="AK52" s="97"/>
      <c r="AL52" s="97"/>
      <c r="AM52" s="98"/>
      <c r="AN52" s="96">
        <v>680050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680050</v>
      </c>
      <c r="BC52" s="97"/>
      <c r="BD52" s="97"/>
      <c r="BE52" s="97"/>
      <c r="BF52" s="98"/>
      <c r="BG52" s="96">
        <v>864000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864000</v>
      </c>
      <c r="BV52" s="97"/>
      <c r="BW52" s="97"/>
      <c r="BX52" s="97"/>
      <c r="BY52" s="98"/>
    </row>
    <row r="53" spans="1:79" s="99" customFormat="1" ht="12.75" customHeight="1" x14ac:dyDescent="0.2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450932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450932</v>
      </c>
      <c r="AJ53" s="97"/>
      <c r="AK53" s="97"/>
      <c r="AL53" s="97"/>
      <c r="AM53" s="98"/>
      <c r="AN53" s="96">
        <v>883000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883000</v>
      </c>
      <c r="BC53" s="97"/>
      <c r="BD53" s="97"/>
      <c r="BE53" s="97"/>
      <c r="BF53" s="98"/>
      <c r="BG53" s="96">
        <v>1047000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1047000</v>
      </c>
      <c r="BV53" s="97"/>
      <c r="BW53" s="97"/>
      <c r="BX53" s="97"/>
      <c r="BY53" s="98"/>
    </row>
    <row r="54" spans="1:79" s="99" customFormat="1" ht="12.75" customHeight="1" x14ac:dyDescent="0.2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14784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14784</v>
      </c>
      <c r="AJ54" s="97"/>
      <c r="AK54" s="97"/>
      <c r="AL54" s="97"/>
      <c r="AM54" s="98"/>
      <c r="AN54" s="96">
        <v>30000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30000</v>
      </c>
      <c r="BC54" s="97"/>
      <c r="BD54" s="97"/>
      <c r="BE54" s="97"/>
      <c r="BF54" s="98"/>
      <c r="BG54" s="96">
        <v>30000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30000</v>
      </c>
      <c r="BV54" s="97"/>
      <c r="BW54" s="97"/>
      <c r="BX54" s="97"/>
      <c r="BY54" s="98"/>
    </row>
    <row r="55" spans="1:79" s="99" customFormat="1" ht="12.75" customHeight="1" x14ac:dyDescent="0.2">
      <c r="A55" s="89">
        <v>2271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65000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65000</v>
      </c>
      <c r="BC55" s="97"/>
      <c r="BD55" s="97"/>
      <c r="BE55" s="97"/>
      <c r="BF55" s="98"/>
      <c r="BG55" s="96">
        <v>225100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225100</v>
      </c>
      <c r="BV55" s="97"/>
      <c r="BW55" s="97"/>
      <c r="BX55" s="97"/>
      <c r="BY55" s="98"/>
    </row>
    <row r="56" spans="1:79" s="99" customFormat="1" ht="12.75" customHeight="1" x14ac:dyDescent="0.2">
      <c r="A56" s="89">
        <v>2272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8950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8950</v>
      </c>
      <c r="AJ56" s="97"/>
      <c r="AK56" s="97"/>
      <c r="AL56" s="97"/>
      <c r="AM56" s="98"/>
      <c r="AN56" s="96">
        <v>26650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26650</v>
      </c>
      <c r="BC56" s="97"/>
      <c r="BD56" s="97"/>
      <c r="BE56" s="97"/>
      <c r="BF56" s="98"/>
      <c r="BG56" s="96">
        <v>36000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36000</v>
      </c>
      <c r="BV56" s="97"/>
      <c r="BW56" s="97"/>
      <c r="BX56" s="97"/>
      <c r="BY56" s="98"/>
    </row>
    <row r="57" spans="1:79" s="99" customFormat="1" ht="12.75" customHeight="1" x14ac:dyDescent="0.2">
      <c r="A57" s="89">
        <v>2273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41353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41353</v>
      </c>
      <c r="AJ57" s="97"/>
      <c r="AK57" s="97"/>
      <c r="AL57" s="97"/>
      <c r="AM57" s="98"/>
      <c r="AN57" s="96">
        <v>179200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179200</v>
      </c>
      <c r="BC57" s="97"/>
      <c r="BD57" s="97"/>
      <c r="BE57" s="97"/>
      <c r="BF57" s="98"/>
      <c r="BG57" s="96">
        <v>630000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630000</v>
      </c>
      <c r="BV57" s="97"/>
      <c r="BW57" s="97"/>
      <c r="BX57" s="97"/>
      <c r="BY57" s="98"/>
    </row>
    <row r="58" spans="1:79" s="99" customFormat="1" ht="12.75" customHeight="1" x14ac:dyDescent="0.2">
      <c r="A58" s="89">
        <v>2274</v>
      </c>
      <c r="B58" s="90"/>
      <c r="C58" s="90"/>
      <c r="D58" s="91"/>
      <c r="E58" s="92" t="s">
        <v>182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87344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87344</v>
      </c>
      <c r="AJ58" s="97"/>
      <c r="AK58" s="97"/>
      <c r="AL58" s="97"/>
      <c r="AM58" s="98"/>
      <c r="AN58" s="96">
        <v>110000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110000</v>
      </c>
      <c r="BC58" s="97"/>
      <c r="BD58" s="97"/>
      <c r="BE58" s="97"/>
      <c r="BF58" s="98"/>
      <c r="BG58" s="96">
        <v>154200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154200</v>
      </c>
      <c r="BV58" s="97"/>
      <c r="BW58" s="97"/>
      <c r="BX58" s="97"/>
      <c r="BY58" s="98"/>
    </row>
    <row r="59" spans="1:79" s="99" customFormat="1" ht="25.5" customHeight="1" x14ac:dyDescent="0.2">
      <c r="A59" s="89">
        <v>2275</v>
      </c>
      <c r="B59" s="90"/>
      <c r="C59" s="90"/>
      <c r="D59" s="91"/>
      <c r="E59" s="92" t="s">
        <v>183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56957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56957</v>
      </c>
      <c r="AJ59" s="97"/>
      <c r="AK59" s="97"/>
      <c r="AL59" s="97"/>
      <c r="AM59" s="98"/>
      <c r="AN59" s="96">
        <v>18000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18000</v>
      </c>
      <c r="BC59" s="97"/>
      <c r="BD59" s="97"/>
      <c r="BE59" s="97"/>
      <c r="BF59" s="98"/>
      <c r="BG59" s="96">
        <v>49900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49900</v>
      </c>
      <c r="BV59" s="97"/>
      <c r="BW59" s="97"/>
      <c r="BX59" s="97"/>
      <c r="BY59" s="98"/>
    </row>
    <row r="60" spans="1:79" s="99" customFormat="1" ht="38.25" customHeight="1" x14ac:dyDescent="0.2">
      <c r="A60" s="89">
        <v>2282</v>
      </c>
      <c r="B60" s="90"/>
      <c r="C60" s="90"/>
      <c r="D60" s="91"/>
      <c r="E60" s="92" t="s">
        <v>184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450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450</v>
      </c>
      <c r="AJ60" s="97"/>
      <c r="AK60" s="97"/>
      <c r="AL60" s="97"/>
      <c r="AM60" s="98"/>
      <c r="AN60" s="96">
        <v>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0</v>
      </c>
      <c r="BC60" s="97"/>
      <c r="BD60" s="97"/>
      <c r="BE60" s="97"/>
      <c r="BF60" s="98"/>
      <c r="BG60" s="96">
        <v>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0</v>
      </c>
      <c r="BV60" s="97"/>
      <c r="BW60" s="97"/>
      <c r="BX60" s="97"/>
      <c r="BY60" s="98"/>
    </row>
    <row r="61" spans="1:79" s="99" customFormat="1" ht="12.75" customHeight="1" x14ac:dyDescent="0.2">
      <c r="A61" s="89">
        <v>2800</v>
      </c>
      <c r="B61" s="90"/>
      <c r="C61" s="90"/>
      <c r="D61" s="91"/>
      <c r="E61" s="92" t="s">
        <v>185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404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404</v>
      </c>
      <c r="AJ61" s="97"/>
      <c r="AK61" s="97"/>
      <c r="AL61" s="97"/>
      <c r="AM61" s="98"/>
      <c r="AN61" s="96">
        <v>2500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2500</v>
      </c>
      <c r="BC61" s="97"/>
      <c r="BD61" s="97"/>
      <c r="BE61" s="97"/>
      <c r="BF61" s="98"/>
      <c r="BG61" s="96">
        <v>5000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5000</v>
      </c>
      <c r="BV61" s="97"/>
      <c r="BW61" s="97"/>
      <c r="BX61" s="97"/>
      <c r="BY61" s="98"/>
    </row>
    <row r="62" spans="1:79" s="99" customFormat="1" ht="25.5" customHeight="1" x14ac:dyDescent="0.2">
      <c r="A62" s="89">
        <v>3110</v>
      </c>
      <c r="B62" s="90"/>
      <c r="C62" s="90"/>
      <c r="D62" s="91"/>
      <c r="E62" s="92" t="s">
        <v>186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0</v>
      </c>
      <c r="V62" s="97"/>
      <c r="W62" s="97"/>
      <c r="X62" s="97"/>
      <c r="Y62" s="98"/>
      <c r="Z62" s="96">
        <v>154131</v>
      </c>
      <c r="AA62" s="97"/>
      <c r="AB62" s="97"/>
      <c r="AC62" s="97"/>
      <c r="AD62" s="98"/>
      <c r="AE62" s="96">
        <v>154131</v>
      </c>
      <c r="AF62" s="97"/>
      <c r="AG62" s="97"/>
      <c r="AH62" s="98"/>
      <c r="AI62" s="96">
        <f>IF(ISNUMBER(U62),U62,0)+IF(ISNUMBER(Z62),Z62,0)</f>
        <v>154131</v>
      </c>
      <c r="AJ62" s="97"/>
      <c r="AK62" s="97"/>
      <c r="AL62" s="97"/>
      <c r="AM62" s="98"/>
      <c r="AN62" s="96">
        <v>0</v>
      </c>
      <c r="AO62" s="97"/>
      <c r="AP62" s="97"/>
      <c r="AQ62" s="97"/>
      <c r="AR62" s="98"/>
      <c r="AS62" s="96">
        <v>264000</v>
      </c>
      <c r="AT62" s="97"/>
      <c r="AU62" s="97"/>
      <c r="AV62" s="97"/>
      <c r="AW62" s="98"/>
      <c r="AX62" s="96">
        <v>264000</v>
      </c>
      <c r="AY62" s="97"/>
      <c r="AZ62" s="97"/>
      <c r="BA62" s="98"/>
      <c r="BB62" s="96">
        <f>IF(ISNUMBER(AN62),AN62,0)+IF(ISNUMBER(AS62),AS62,0)</f>
        <v>264000</v>
      </c>
      <c r="BC62" s="97"/>
      <c r="BD62" s="97"/>
      <c r="BE62" s="97"/>
      <c r="BF62" s="98"/>
      <c r="BG62" s="96">
        <v>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0</v>
      </c>
      <c r="BV62" s="97"/>
      <c r="BW62" s="97"/>
      <c r="BX62" s="97"/>
      <c r="BY62" s="98"/>
    </row>
    <row r="63" spans="1:79" s="6" customFormat="1" ht="12.75" customHeight="1" x14ac:dyDescent="0.2">
      <c r="A63" s="86"/>
      <c r="B63" s="87"/>
      <c r="C63" s="87"/>
      <c r="D63" s="88"/>
      <c r="E63" s="100" t="s">
        <v>147</v>
      </c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2"/>
      <c r="U63" s="104">
        <v>15158464</v>
      </c>
      <c r="V63" s="105"/>
      <c r="W63" s="105"/>
      <c r="X63" s="105"/>
      <c r="Y63" s="106"/>
      <c r="Z63" s="104">
        <v>210494</v>
      </c>
      <c r="AA63" s="105"/>
      <c r="AB63" s="105"/>
      <c r="AC63" s="105"/>
      <c r="AD63" s="106"/>
      <c r="AE63" s="104">
        <v>154131</v>
      </c>
      <c r="AF63" s="105"/>
      <c r="AG63" s="105"/>
      <c r="AH63" s="106"/>
      <c r="AI63" s="104">
        <f>IF(ISNUMBER(U63),U63,0)+IF(ISNUMBER(Z63),Z63,0)</f>
        <v>15368958</v>
      </c>
      <c r="AJ63" s="105"/>
      <c r="AK63" s="105"/>
      <c r="AL63" s="105"/>
      <c r="AM63" s="106"/>
      <c r="AN63" s="104">
        <v>19960200</v>
      </c>
      <c r="AO63" s="105"/>
      <c r="AP63" s="105"/>
      <c r="AQ63" s="105"/>
      <c r="AR63" s="106"/>
      <c r="AS63" s="104">
        <v>264000</v>
      </c>
      <c r="AT63" s="105"/>
      <c r="AU63" s="105"/>
      <c r="AV63" s="105"/>
      <c r="AW63" s="106"/>
      <c r="AX63" s="104">
        <v>264000</v>
      </c>
      <c r="AY63" s="105"/>
      <c r="AZ63" s="105"/>
      <c r="BA63" s="106"/>
      <c r="BB63" s="104">
        <f>IF(ISNUMBER(AN63),AN63,0)+IF(ISNUMBER(AS63),AS63,0)</f>
        <v>20224200</v>
      </c>
      <c r="BC63" s="105"/>
      <c r="BD63" s="105"/>
      <c r="BE63" s="105"/>
      <c r="BF63" s="106"/>
      <c r="BG63" s="104">
        <v>23753500</v>
      </c>
      <c r="BH63" s="105"/>
      <c r="BI63" s="105"/>
      <c r="BJ63" s="105"/>
      <c r="BK63" s="106"/>
      <c r="BL63" s="104">
        <v>0</v>
      </c>
      <c r="BM63" s="105"/>
      <c r="BN63" s="105"/>
      <c r="BO63" s="105"/>
      <c r="BP63" s="106"/>
      <c r="BQ63" s="104">
        <v>0</v>
      </c>
      <c r="BR63" s="105"/>
      <c r="BS63" s="105"/>
      <c r="BT63" s="106"/>
      <c r="BU63" s="104">
        <f>IF(ISNUMBER(BG63),BG63,0)+IF(ISNUMBER(BL63),BL63,0)</f>
        <v>23753500</v>
      </c>
      <c r="BV63" s="105"/>
      <c r="BW63" s="105"/>
      <c r="BX63" s="105"/>
      <c r="BY63" s="106"/>
    </row>
    <row r="65" spans="1:79" ht="14.25" customHeight="1" x14ac:dyDescent="0.2">
      <c r="A65" s="29" t="s">
        <v>247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</row>
    <row r="66" spans="1:79" ht="15" customHeight="1" x14ac:dyDescent="0.2">
      <c r="A66" s="44" t="s">
        <v>234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</row>
    <row r="67" spans="1:79" ht="23.1" customHeight="1" x14ac:dyDescent="0.2">
      <c r="A67" s="62" t="s">
        <v>119</v>
      </c>
      <c r="B67" s="63"/>
      <c r="C67" s="63"/>
      <c r="D67" s="63"/>
      <c r="E67" s="64"/>
      <c r="F67" s="27" t="s">
        <v>19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36" t="s">
        <v>235</v>
      </c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8"/>
      <c r="AN67" s="36" t="s">
        <v>238</v>
      </c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8"/>
      <c r="BG67" s="36" t="s">
        <v>245</v>
      </c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8"/>
    </row>
    <row r="68" spans="1:79" ht="51.75" customHeight="1" x14ac:dyDescent="0.2">
      <c r="A68" s="65"/>
      <c r="B68" s="66"/>
      <c r="C68" s="66"/>
      <c r="D68" s="66"/>
      <c r="E68" s="6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36" t="s">
        <v>4</v>
      </c>
      <c r="V68" s="37"/>
      <c r="W68" s="37"/>
      <c r="X68" s="37"/>
      <c r="Y68" s="38"/>
      <c r="Z68" s="36" t="s">
        <v>3</v>
      </c>
      <c r="AA68" s="37"/>
      <c r="AB68" s="37"/>
      <c r="AC68" s="37"/>
      <c r="AD68" s="38"/>
      <c r="AE68" s="51" t="s">
        <v>116</v>
      </c>
      <c r="AF68" s="52"/>
      <c r="AG68" s="52"/>
      <c r="AH68" s="53"/>
      <c r="AI68" s="36" t="s">
        <v>5</v>
      </c>
      <c r="AJ68" s="37"/>
      <c r="AK68" s="37"/>
      <c r="AL68" s="37"/>
      <c r="AM68" s="38"/>
      <c r="AN68" s="36" t="s">
        <v>4</v>
      </c>
      <c r="AO68" s="37"/>
      <c r="AP68" s="37"/>
      <c r="AQ68" s="37"/>
      <c r="AR68" s="38"/>
      <c r="AS68" s="36" t="s">
        <v>3</v>
      </c>
      <c r="AT68" s="37"/>
      <c r="AU68" s="37"/>
      <c r="AV68" s="37"/>
      <c r="AW68" s="38"/>
      <c r="AX68" s="51" t="s">
        <v>116</v>
      </c>
      <c r="AY68" s="52"/>
      <c r="AZ68" s="52"/>
      <c r="BA68" s="53"/>
      <c r="BB68" s="36" t="s">
        <v>96</v>
      </c>
      <c r="BC68" s="37"/>
      <c r="BD68" s="37"/>
      <c r="BE68" s="37"/>
      <c r="BF68" s="38"/>
      <c r="BG68" s="36" t="s">
        <v>4</v>
      </c>
      <c r="BH68" s="37"/>
      <c r="BI68" s="37"/>
      <c r="BJ68" s="37"/>
      <c r="BK68" s="38"/>
      <c r="BL68" s="36" t="s">
        <v>3</v>
      </c>
      <c r="BM68" s="37"/>
      <c r="BN68" s="37"/>
      <c r="BO68" s="37"/>
      <c r="BP68" s="38"/>
      <c r="BQ68" s="51" t="s">
        <v>116</v>
      </c>
      <c r="BR68" s="52"/>
      <c r="BS68" s="52"/>
      <c r="BT68" s="53"/>
      <c r="BU68" s="27" t="s">
        <v>97</v>
      </c>
      <c r="BV68" s="27"/>
      <c r="BW68" s="27"/>
      <c r="BX68" s="27"/>
      <c r="BY68" s="27"/>
    </row>
    <row r="69" spans="1:79" ht="15" customHeight="1" x14ac:dyDescent="0.2">
      <c r="A69" s="36">
        <v>1</v>
      </c>
      <c r="B69" s="37"/>
      <c r="C69" s="37"/>
      <c r="D69" s="37"/>
      <c r="E69" s="38"/>
      <c r="F69" s="36">
        <v>2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8"/>
      <c r="U69" s="36">
        <v>3</v>
      </c>
      <c r="V69" s="37"/>
      <c r="W69" s="37"/>
      <c r="X69" s="37"/>
      <c r="Y69" s="38"/>
      <c r="Z69" s="36">
        <v>4</v>
      </c>
      <c r="AA69" s="37"/>
      <c r="AB69" s="37"/>
      <c r="AC69" s="37"/>
      <c r="AD69" s="38"/>
      <c r="AE69" s="36">
        <v>5</v>
      </c>
      <c r="AF69" s="37"/>
      <c r="AG69" s="37"/>
      <c r="AH69" s="38"/>
      <c r="AI69" s="36">
        <v>6</v>
      </c>
      <c r="AJ69" s="37"/>
      <c r="AK69" s="37"/>
      <c r="AL69" s="37"/>
      <c r="AM69" s="38"/>
      <c r="AN69" s="36">
        <v>7</v>
      </c>
      <c r="AO69" s="37"/>
      <c r="AP69" s="37"/>
      <c r="AQ69" s="37"/>
      <c r="AR69" s="38"/>
      <c r="AS69" s="36">
        <v>8</v>
      </c>
      <c r="AT69" s="37"/>
      <c r="AU69" s="37"/>
      <c r="AV69" s="37"/>
      <c r="AW69" s="38"/>
      <c r="AX69" s="36">
        <v>9</v>
      </c>
      <c r="AY69" s="37"/>
      <c r="AZ69" s="37"/>
      <c r="BA69" s="38"/>
      <c r="BB69" s="36">
        <v>10</v>
      </c>
      <c r="BC69" s="37"/>
      <c r="BD69" s="37"/>
      <c r="BE69" s="37"/>
      <c r="BF69" s="38"/>
      <c r="BG69" s="36">
        <v>11</v>
      </c>
      <c r="BH69" s="37"/>
      <c r="BI69" s="37"/>
      <c r="BJ69" s="37"/>
      <c r="BK69" s="38"/>
      <c r="BL69" s="36">
        <v>12</v>
      </c>
      <c r="BM69" s="37"/>
      <c r="BN69" s="37"/>
      <c r="BO69" s="37"/>
      <c r="BP69" s="38"/>
      <c r="BQ69" s="36">
        <v>13</v>
      </c>
      <c r="BR69" s="37"/>
      <c r="BS69" s="37"/>
      <c r="BT69" s="38"/>
      <c r="BU69" s="27">
        <v>14</v>
      </c>
      <c r="BV69" s="27"/>
      <c r="BW69" s="27"/>
      <c r="BX69" s="27"/>
      <c r="BY69" s="27"/>
    </row>
    <row r="70" spans="1:79" s="1" customFormat="1" ht="13.5" hidden="1" customHeight="1" x14ac:dyDescent="0.2">
      <c r="A70" s="39" t="s">
        <v>64</v>
      </c>
      <c r="B70" s="40"/>
      <c r="C70" s="40"/>
      <c r="D70" s="40"/>
      <c r="E70" s="41"/>
      <c r="F70" s="39" t="s">
        <v>57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1"/>
      <c r="U70" s="39" t="s">
        <v>65</v>
      </c>
      <c r="V70" s="40"/>
      <c r="W70" s="40"/>
      <c r="X70" s="40"/>
      <c r="Y70" s="41"/>
      <c r="Z70" s="39" t="s">
        <v>66</v>
      </c>
      <c r="AA70" s="40"/>
      <c r="AB70" s="40"/>
      <c r="AC70" s="40"/>
      <c r="AD70" s="41"/>
      <c r="AE70" s="39" t="s">
        <v>91</v>
      </c>
      <c r="AF70" s="40"/>
      <c r="AG70" s="40"/>
      <c r="AH70" s="41"/>
      <c r="AI70" s="47" t="s">
        <v>170</v>
      </c>
      <c r="AJ70" s="48"/>
      <c r="AK70" s="48"/>
      <c r="AL70" s="48"/>
      <c r="AM70" s="49"/>
      <c r="AN70" s="39" t="s">
        <v>67</v>
      </c>
      <c r="AO70" s="40"/>
      <c r="AP70" s="40"/>
      <c r="AQ70" s="40"/>
      <c r="AR70" s="41"/>
      <c r="AS70" s="39" t="s">
        <v>68</v>
      </c>
      <c r="AT70" s="40"/>
      <c r="AU70" s="40"/>
      <c r="AV70" s="40"/>
      <c r="AW70" s="41"/>
      <c r="AX70" s="39" t="s">
        <v>92</v>
      </c>
      <c r="AY70" s="40"/>
      <c r="AZ70" s="40"/>
      <c r="BA70" s="41"/>
      <c r="BB70" s="47" t="s">
        <v>170</v>
      </c>
      <c r="BC70" s="48"/>
      <c r="BD70" s="48"/>
      <c r="BE70" s="48"/>
      <c r="BF70" s="49"/>
      <c r="BG70" s="39" t="s">
        <v>58</v>
      </c>
      <c r="BH70" s="40"/>
      <c r="BI70" s="40"/>
      <c r="BJ70" s="40"/>
      <c r="BK70" s="41"/>
      <c r="BL70" s="39" t="s">
        <v>59</v>
      </c>
      <c r="BM70" s="40"/>
      <c r="BN70" s="40"/>
      <c r="BO70" s="40"/>
      <c r="BP70" s="41"/>
      <c r="BQ70" s="39" t="s">
        <v>93</v>
      </c>
      <c r="BR70" s="40"/>
      <c r="BS70" s="40"/>
      <c r="BT70" s="41"/>
      <c r="BU70" s="50" t="s">
        <v>170</v>
      </c>
      <c r="BV70" s="50"/>
      <c r="BW70" s="50"/>
      <c r="BX70" s="50"/>
      <c r="BY70" s="50"/>
      <c r="CA70" t="s">
        <v>27</v>
      </c>
    </row>
    <row r="71" spans="1:79" s="6" customFormat="1" ht="12.75" customHeight="1" x14ac:dyDescent="0.2">
      <c r="A71" s="86"/>
      <c r="B71" s="87"/>
      <c r="C71" s="87"/>
      <c r="D71" s="87"/>
      <c r="E71" s="88"/>
      <c r="F71" s="86" t="s">
        <v>147</v>
      </c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8"/>
      <c r="U71" s="104"/>
      <c r="V71" s="105"/>
      <c r="W71" s="105"/>
      <c r="X71" s="105"/>
      <c r="Y71" s="106"/>
      <c r="Z71" s="104"/>
      <c r="AA71" s="105"/>
      <c r="AB71" s="105"/>
      <c r="AC71" s="105"/>
      <c r="AD71" s="106"/>
      <c r="AE71" s="104"/>
      <c r="AF71" s="105"/>
      <c r="AG71" s="105"/>
      <c r="AH71" s="106"/>
      <c r="AI71" s="104">
        <f>IF(ISNUMBER(U71),U71,0)+IF(ISNUMBER(Z71),Z71,0)</f>
        <v>0</v>
      </c>
      <c r="AJ71" s="105"/>
      <c r="AK71" s="105"/>
      <c r="AL71" s="105"/>
      <c r="AM71" s="106"/>
      <c r="AN71" s="104"/>
      <c r="AO71" s="105"/>
      <c r="AP71" s="105"/>
      <c r="AQ71" s="105"/>
      <c r="AR71" s="106"/>
      <c r="AS71" s="104"/>
      <c r="AT71" s="105"/>
      <c r="AU71" s="105"/>
      <c r="AV71" s="105"/>
      <c r="AW71" s="106"/>
      <c r="AX71" s="104"/>
      <c r="AY71" s="105"/>
      <c r="AZ71" s="105"/>
      <c r="BA71" s="106"/>
      <c r="BB71" s="104">
        <f>IF(ISNUMBER(AN71),AN71,0)+IF(ISNUMBER(AS71),AS71,0)</f>
        <v>0</v>
      </c>
      <c r="BC71" s="105"/>
      <c r="BD71" s="105"/>
      <c r="BE71" s="105"/>
      <c r="BF71" s="106"/>
      <c r="BG71" s="104"/>
      <c r="BH71" s="105"/>
      <c r="BI71" s="105"/>
      <c r="BJ71" s="105"/>
      <c r="BK71" s="106"/>
      <c r="BL71" s="104"/>
      <c r="BM71" s="105"/>
      <c r="BN71" s="105"/>
      <c r="BO71" s="105"/>
      <c r="BP71" s="106"/>
      <c r="BQ71" s="104"/>
      <c r="BR71" s="105"/>
      <c r="BS71" s="105"/>
      <c r="BT71" s="106"/>
      <c r="BU71" s="104">
        <f>IF(ISNUMBER(BG71),BG71,0)+IF(ISNUMBER(BL71),BL71,0)</f>
        <v>0</v>
      </c>
      <c r="BV71" s="105"/>
      <c r="BW71" s="105"/>
      <c r="BX71" s="105"/>
      <c r="BY71" s="106"/>
      <c r="CA71" s="6" t="s">
        <v>28</v>
      </c>
    </row>
    <row r="73" spans="1:79" ht="14.25" customHeight="1" x14ac:dyDescent="0.2">
      <c r="A73" s="29" t="s">
        <v>262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</row>
    <row r="74" spans="1:79" ht="15" customHeight="1" x14ac:dyDescent="0.2">
      <c r="A74" s="44" t="s">
        <v>234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</row>
    <row r="75" spans="1:79" ht="23.1" customHeight="1" x14ac:dyDescent="0.2">
      <c r="A75" s="62" t="s">
        <v>118</v>
      </c>
      <c r="B75" s="63"/>
      <c r="C75" s="63"/>
      <c r="D75" s="64"/>
      <c r="E75" s="54" t="s">
        <v>19</v>
      </c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6"/>
      <c r="X75" s="36" t="s">
        <v>256</v>
      </c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8"/>
      <c r="AR75" s="27" t="s">
        <v>261</v>
      </c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</row>
    <row r="76" spans="1:79" ht="48.75" customHeight="1" x14ac:dyDescent="0.2">
      <c r="A76" s="65"/>
      <c r="B76" s="66"/>
      <c r="C76" s="66"/>
      <c r="D76" s="67"/>
      <c r="E76" s="57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9"/>
      <c r="X76" s="54" t="s">
        <v>4</v>
      </c>
      <c r="Y76" s="55"/>
      <c r="Z76" s="55"/>
      <c r="AA76" s="55"/>
      <c r="AB76" s="56"/>
      <c r="AC76" s="54" t="s">
        <v>3</v>
      </c>
      <c r="AD76" s="55"/>
      <c r="AE76" s="55"/>
      <c r="AF76" s="55"/>
      <c r="AG76" s="56"/>
      <c r="AH76" s="51" t="s">
        <v>116</v>
      </c>
      <c r="AI76" s="52"/>
      <c r="AJ76" s="52"/>
      <c r="AK76" s="52"/>
      <c r="AL76" s="53"/>
      <c r="AM76" s="36" t="s">
        <v>5</v>
      </c>
      <c r="AN76" s="37"/>
      <c r="AO76" s="37"/>
      <c r="AP76" s="37"/>
      <c r="AQ76" s="38"/>
      <c r="AR76" s="36" t="s">
        <v>4</v>
      </c>
      <c r="AS76" s="37"/>
      <c r="AT76" s="37"/>
      <c r="AU76" s="37"/>
      <c r="AV76" s="38"/>
      <c r="AW76" s="36" t="s">
        <v>3</v>
      </c>
      <c r="AX76" s="37"/>
      <c r="AY76" s="37"/>
      <c r="AZ76" s="37"/>
      <c r="BA76" s="38"/>
      <c r="BB76" s="51" t="s">
        <v>116</v>
      </c>
      <c r="BC76" s="52"/>
      <c r="BD76" s="52"/>
      <c r="BE76" s="52"/>
      <c r="BF76" s="53"/>
      <c r="BG76" s="36" t="s">
        <v>96</v>
      </c>
      <c r="BH76" s="37"/>
      <c r="BI76" s="37"/>
      <c r="BJ76" s="37"/>
      <c r="BK76" s="38"/>
    </row>
    <row r="77" spans="1:79" ht="12.75" customHeight="1" x14ac:dyDescent="0.2">
      <c r="A77" s="36">
        <v>1</v>
      </c>
      <c r="B77" s="37"/>
      <c r="C77" s="37"/>
      <c r="D77" s="38"/>
      <c r="E77" s="36">
        <v>2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8"/>
      <c r="X77" s="36">
        <v>3</v>
      </c>
      <c r="Y77" s="37"/>
      <c r="Z77" s="37"/>
      <c r="AA77" s="37"/>
      <c r="AB77" s="38"/>
      <c r="AC77" s="36">
        <v>4</v>
      </c>
      <c r="AD77" s="37"/>
      <c r="AE77" s="37"/>
      <c r="AF77" s="37"/>
      <c r="AG77" s="38"/>
      <c r="AH77" s="36">
        <v>5</v>
      </c>
      <c r="AI77" s="37"/>
      <c r="AJ77" s="37"/>
      <c r="AK77" s="37"/>
      <c r="AL77" s="38"/>
      <c r="AM77" s="36">
        <v>6</v>
      </c>
      <c r="AN77" s="37"/>
      <c r="AO77" s="37"/>
      <c r="AP77" s="37"/>
      <c r="AQ77" s="38"/>
      <c r="AR77" s="36">
        <v>7</v>
      </c>
      <c r="AS77" s="37"/>
      <c r="AT77" s="37"/>
      <c r="AU77" s="37"/>
      <c r="AV77" s="38"/>
      <c r="AW77" s="36">
        <v>8</v>
      </c>
      <c r="AX77" s="37"/>
      <c r="AY77" s="37"/>
      <c r="AZ77" s="37"/>
      <c r="BA77" s="38"/>
      <c r="BB77" s="36">
        <v>9</v>
      </c>
      <c r="BC77" s="37"/>
      <c r="BD77" s="37"/>
      <c r="BE77" s="37"/>
      <c r="BF77" s="38"/>
      <c r="BG77" s="36">
        <v>10</v>
      </c>
      <c r="BH77" s="37"/>
      <c r="BI77" s="37"/>
      <c r="BJ77" s="37"/>
      <c r="BK77" s="38"/>
    </row>
    <row r="78" spans="1:79" s="1" customFormat="1" ht="12.75" hidden="1" customHeight="1" x14ac:dyDescent="0.2">
      <c r="A78" s="39" t="s">
        <v>64</v>
      </c>
      <c r="B78" s="40"/>
      <c r="C78" s="40"/>
      <c r="D78" s="41"/>
      <c r="E78" s="39" t="s">
        <v>57</v>
      </c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1"/>
      <c r="X78" s="68" t="s">
        <v>60</v>
      </c>
      <c r="Y78" s="69"/>
      <c r="Z78" s="69"/>
      <c r="AA78" s="69"/>
      <c r="AB78" s="70"/>
      <c r="AC78" s="68" t="s">
        <v>61</v>
      </c>
      <c r="AD78" s="69"/>
      <c r="AE78" s="69"/>
      <c r="AF78" s="69"/>
      <c r="AG78" s="70"/>
      <c r="AH78" s="39" t="s">
        <v>94</v>
      </c>
      <c r="AI78" s="40"/>
      <c r="AJ78" s="40"/>
      <c r="AK78" s="40"/>
      <c r="AL78" s="41"/>
      <c r="AM78" s="47" t="s">
        <v>171</v>
      </c>
      <c r="AN78" s="48"/>
      <c r="AO78" s="48"/>
      <c r="AP78" s="48"/>
      <c r="AQ78" s="49"/>
      <c r="AR78" s="39" t="s">
        <v>62</v>
      </c>
      <c r="AS78" s="40"/>
      <c r="AT78" s="40"/>
      <c r="AU78" s="40"/>
      <c r="AV78" s="41"/>
      <c r="AW78" s="39" t="s">
        <v>63</v>
      </c>
      <c r="AX78" s="40"/>
      <c r="AY78" s="40"/>
      <c r="AZ78" s="40"/>
      <c r="BA78" s="41"/>
      <c r="BB78" s="39" t="s">
        <v>95</v>
      </c>
      <c r="BC78" s="40"/>
      <c r="BD78" s="40"/>
      <c r="BE78" s="40"/>
      <c r="BF78" s="41"/>
      <c r="BG78" s="47" t="s">
        <v>171</v>
      </c>
      <c r="BH78" s="48"/>
      <c r="BI78" s="48"/>
      <c r="BJ78" s="48"/>
      <c r="BK78" s="49"/>
      <c r="CA78" t="s">
        <v>29</v>
      </c>
    </row>
    <row r="79" spans="1:79" s="99" customFormat="1" ht="12.75" customHeight="1" x14ac:dyDescent="0.2">
      <c r="A79" s="89">
        <v>2111</v>
      </c>
      <c r="B79" s="90"/>
      <c r="C79" s="90"/>
      <c r="D79" s="91"/>
      <c r="E79" s="92" t="s">
        <v>174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18675030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18675030</v>
      </c>
      <c r="AN79" s="97"/>
      <c r="AO79" s="97"/>
      <c r="AP79" s="97"/>
      <c r="AQ79" s="98"/>
      <c r="AR79" s="96">
        <v>20355783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20355783</v>
      </c>
      <c r="BH79" s="95"/>
      <c r="BI79" s="95"/>
      <c r="BJ79" s="95"/>
      <c r="BK79" s="95"/>
      <c r="CA79" s="99" t="s">
        <v>30</v>
      </c>
    </row>
    <row r="80" spans="1:79" s="99" customFormat="1" ht="12.75" customHeight="1" x14ac:dyDescent="0.2">
      <c r="A80" s="89">
        <v>2120</v>
      </c>
      <c r="B80" s="90"/>
      <c r="C80" s="90"/>
      <c r="D80" s="91"/>
      <c r="E80" s="92" t="s">
        <v>175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4108500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4108500</v>
      </c>
      <c r="AN80" s="97"/>
      <c r="AO80" s="97"/>
      <c r="AP80" s="97"/>
      <c r="AQ80" s="98"/>
      <c r="AR80" s="96">
        <v>4478265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4478265</v>
      </c>
      <c r="BH80" s="95"/>
      <c r="BI80" s="95"/>
      <c r="BJ80" s="95"/>
      <c r="BK80" s="95"/>
    </row>
    <row r="81" spans="1:64" s="99" customFormat="1" ht="12.75" customHeight="1" x14ac:dyDescent="0.2">
      <c r="A81" s="89">
        <v>2210</v>
      </c>
      <c r="B81" s="90"/>
      <c r="C81" s="90"/>
      <c r="D81" s="91"/>
      <c r="E81" s="92" t="s">
        <v>176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950400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950400</v>
      </c>
      <c r="AN81" s="97"/>
      <c r="AO81" s="97"/>
      <c r="AP81" s="97"/>
      <c r="AQ81" s="98"/>
      <c r="AR81" s="96">
        <v>1035936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1035936</v>
      </c>
      <c r="BH81" s="95"/>
      <c r="BI81" s="95"/>
      <c r="BJ81" s="95"/>
      <c r="BK81" s="95"/>
    </row>
    <row r="82" spans="1:64" s="99" customFormat="1" ht="12.75" customHeight="1" x14ac:dyDescent="0.2">
      <c r="A82" s="89">
        <v>2240</v>
      </c>
      <c r="B82" s="90"/>
      <c r="C82" s="90"/>
      <c r="D82" s="91"/>
      <c r="E82" s="92" t="s">
        <v>177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1151700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1151700</v>
      </c>
      <c r="AN82" s="97"/>
      <c r="AO82" s="97"/>
      <c r="AP82" s="97"/>
      <c r="AQ82" s="98"/>
      <c r="AR82" s="96">
        <v>1255353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1255353</v>
      </c>
      <c r="BH82" s="95"/>
      <c r="BI82" s="95"/>
      <c r="BJ82" s="95"/>
      <c r="BK82" s="95"/>
    </row>
    <row r="83" spans="1:64" s="99" customFormat="1" ht="12.75" customHeight="1" x14ac:dyDescent="0.2">
      <c r="A83" s="89">
        <v>2250</v>
      </c>
      <c r="B83" s="90"/>
      <c r="C83" s="90"/>
      <c r="D83" s="91"/>
      <c r="E83" s="92" t="s">
        <v>178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33000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33000</v>
      </c>
      <c r="AN83" s="97"/>
      <c r="AO83" s="97"/>
      <c r="AP83" s="97"/>
      <c r="AQ83" s="98"/>
      <c r="AR83" s="96">
        <v>35970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35970</v>
      </c>
      <c r="BH83" s="95"/>
      <c r="BI83" s="95"/>
      <c r="BJ83" s="95"/>
      <c r="BK83" s="95"/>
    </row>
    <row r="84" spans="1:64" s="99" customFormat="1" ht="12.75" customHeight="1" x14ac:dyDescent="0.2">
      <c r="A84" s="89">
        <v>2271</v>
      </c>
      <c r="B84" s="90"/>
      <c r="C84" s="90"/>
      <c r="D84" s="91"/>
      <c r="E84" s="92" t="s">
        <v>179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247610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247610</v>
      </c>
      <c r="AN84" s="97"/>
      <c r="AO84" s="97"/>
      <c r="AP84" s="97"/>
      <c r="AQ84" s="98"/>
      <c r="AR84" s="96">
        <v>269895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269895</v>
      </c>
      <c r="BH84" s="95"/>
      <c r="BI84" s="95"/>
      <c r="BJ84" s="95"/>
      <c r="BK84" s="95"/>
    </row>
    <row r="85" spans="1:64" s="99" customFormat="1" ht="12.75" customHeight="1" x14ac:dyDescent="0.2">
      <c r="A85" s="89">
        <v>2272</v>
      </c>
      <c r="B85" s="90"/>
      <c r="C85" s="90"/>
      <c r="D85" s="91"/>
      <c r="E85" s="92" t="s">
        <v>180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39600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39600</v>
      </c>
      <c r="AN85" s="97"/>
      <c r="AO85" s="97"/>
      <c r="AP85" s="97"/>
      <c r="AQ85" s="98"/>
      <c r="AR85" s="96">
        <v>43164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43164</v>
      </c>
      <c r="BH85" s="95"/>
      <c r="BI85" s="95"/>
      <c r="BJ85" s="95"/>
      <c r="BK85" s="95"/>
    </row>
    <row r="86" spans="1:64" s="99" customFormat="1" ht="12.75" customHeight="1" x14ac:dyDescent="0.2">
      <c r="A86" s="89">
        <v>2273</v>
      </c>
      <c r="B86" s="90"/>
      <c r="C86" s="90"/>
      <c r="D86" s="91"/>
      <c r="E86" s="92" t="s">
        <v>181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693000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693000</v>
      </c>
      <c r="AN86" s="97"/>
      <c r="AO86" s="97"/>
      <c r="AP86" s="97"/>
      <c r="AQ86" s="98"/>
      <c r="AR86" s="96">
        <v>755370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755370</v>
      </c>
      <c r="BH86" s="95"/>
      <c r="BI86" s="95"/>
      <c r="BJ86" s="95"/>
      <c r="BK86" s="95"/>
    </row>
    <row r="87" spans="1:64" s="99" customFormat="1" ht="12.75" customHeight="1" x14ac:dyDescent="0.2">
      <c r="A87" s="89">
        <v>2274</v>
      </c>
      <c r="B87" s="90"/>
      <c r="C87" s="90"/>
      <c r="D87" s="91"/>
      <c r="E87" s="92" t="s">
        <v>182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169620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169620</v>
      </c>
      <c r="AN87" s="97"/>
      <c r="AO87" s="97"/>
      <c r="AP87" s="97"/>
      <c r="AQ87" s="98"/>
      <c r="AR87" s="96">
        <v>184886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184886</v>
      </c>
      <c r="BH87" s="95"/>
      <c r="BI87" s="95"/>
      <c r="BJ87" s="95"/>
      <c r="BK87" s="95"/>
    </row>
    <row r="88" spans="1:64" s="99" customFormat="1" ht="12.75" customHeight="1" x14ac:dyDescent="0.2">
      <c r="A88" s="89">
        <v>2275</v>
      </c>
      <c r="B88" s="90"/>
      <c r="C88" s="90"/>
      <c r="D88" s="91"/>
      <c r="E88" s="92" t="s">
        <v>183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54890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54890</v>
      </c>
      <c r="AN88" s="97"/>
      <c r="AO88" s="97"/>
      <c r="AP88" s="97"/>
      <c r="AQ88" s="98"/>
      <c r="AR88" s="96">
        <v>59830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59830</v>
      </c>
      <c r="BH88" s="95"/>
      <c r="BI88" s="95"/>
      <c r="BJ88" s="95"/>
      <c r="BK88" s="95"/>
    </row>
    <row r="89" spans="1:64" s="99" customFormat="1" ht="25.5" customHeight="1" x14ac:dyDescent="0.2">
      <c r="A89" s="89">
        <v>2282</v>
      </c>
      <c r="B89" s="90"/>
      <c r="C89" s="90"/>
      <c r="D89" s="91"/>
      <c r="E89" s="92" t="s">
        <v>184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0</v>
      </c>
      <c r="AN89" s="97"/>
      <c r="AO89" s="97"/>
      <c r="AP89" s="97"/>
      <c r="AQ89" s="98"/>
      <c r="AR89" s="96">
        <v>0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0</v>
      </c>
      <c r="BH89" s="95"/>
      <c r="BI89" s="95"/>
      <c r="BJ89" s="95"/>
      <c r="BK89" s="95"/>
    </row>
    <row r="90" spans="1:64" s="99" customFormat="1" ht="12.75" customHeight="1" x14ac:dyDescent="0.2">
      <c r="A90" s="89">
        <v>2800</v>
      </c>
      <c r="B90" s="90"/>
      <c r="C90" s="90"/>
      <c r="D90" s="91"/>
      <c r="E90" s="92" t="s">
        <v>185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5500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5500</v>
      </c>
      <c r="AN90" s="97"/>
      <c r="AO90" s="97"/>
      <c r="AP90" s="97"/>
      <c r="AQ90" s="98"/>
      <c r="AR90" s="96">
        <v>5995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5995</v>
      </c>
      <c r="BH90" s="95"/>
      <c r="BI90" s="95"/>
      <c r="BJ90" s="95"/>
      <c r="BK90" s="95"/>
    </row>
    <row r="91" spans="1:64" s="99" customFormat="1" ht="25.5" customHeight="1" x14ac:dyDescent="0.2">
      <c r="A91" s="89">
        <v>3110</v>
      </c>
      <c r="B91" s="90"/>
      <c r="C91" s="90"/>
      <c r="D91" s="91"/>
      <c r="E91" s="92" t="s">
        <v>186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0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0</v>
      </c>
      <c r="AN91" s="97"/>
      <c r="AO91" s="97"/>
      <c r="AP91" s="97"/>
      <c r="AQ91" s="98"/>
      <c r="AR91" s="96">
        <v>0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0</v>
      </c>
      <c r="BH91" s="95"/>
      <c r="BI91" s="95"/>
      <c r="BJ91" s="95"/>
      <c r="BK91" s="95"/>
    </row>
    <row r="92" spans="1:64" s="6" customFormat="1" ht="12.75" customHeight="1" x14ac:dyDescent="0.2">
      <c r="A92" s="86"/>
      <c r="B92" s="87"/>
      <c r="C92" s="87"/>
      <c r="D92" s="88"/>
      <c r="E92" s="100" t="s">
        <v>147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2"/>
      <c r="X92" s="104">
        <v>26128850</v>
      </c>
      <c r="Y92" s="105"/>
      <c r="Z92" s="105"/>
      <c r="AA92" s="105"/>
      <c r="AB92" s="106"/>
      <c r="AC92" s="104">
        <v>0</v>
      </c>
      <c r="AD92" s="105"/>
      <c r="AE92" s="105"/>
      <c r="AF92" s="105"/>
      <c r="AG92" s="106"/>
      <c r="AH92" s="104">
        <v>0</v>
      </c>
      <c r="AI92" s="105"/>
      <c r="AJ92" s="105"/>
      <c r="AK92" s="105"/>
      <c r="AL92" s="106"/>
      <c r="AM92" s="104">
        <f>IF(ISNUMBER(X92),X92,0)+IF(ISNUMBER(AC92),AC92,0)</f>
        <v>26128850</v>
      </c>
      <c r="AN92" s="105"/>
      <c r="AO92" s="105"/>
      <c r="AP92" s="105"/>
      <c r="AQ92" s="106"/>
      <c r="AR92" s="104">
        <v>28480447</v>
      </c>
      <c r="AS92" s="105"/>
      <c r="AT92" s="105"/>
      <c r="AU92" s="105"/>
      <c r="AV92" s="106"/>
      <c r="AW92" s="104">
        <v>0</v>
      </c>
      <c r="AX92" s="105"/>
      <c r="AY92" s="105"/>
      <c r="AZ92" s="105"/>
      <c r="BA92" s="106"/>
      <c r="BB92" s="104">
        <v>0</v>
      </c>
      <c r="BC92" s="105"/>
      <c r="BD92" s="105"/>
      <c r="BE92" s="105"/>
      <c r="BF92" s="106"/>
      <c r="BG92" s="103">
        <f>IF(ISNUMBER(AR92),AR92,0)+IF(ISNUMBER(AW92),AW92,0)</f>
        <v>28480447</v>
      </c>
      <c r="BH92" s="103"/>
      <c r="BI92" s="103"/>
      <c r="BJ92" s="103"/>
      <c r="BK92" s="103"/>
    </row>
    <row r="94" spans="1:64" ht="14.25" customHeight="1" x14ac:dyDescent="0.2">
      <c r="A94" s="29" t="s">
        <v>263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64" ht="15" customHeight="1" x14ac:dyDescent="0.2">
      <c r="A95" s="44" t="s">
        <v>234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</row>
    <row r="96" spans="1:64" ht="23.1" customHeight="1" x14ac:dyDescent="0.2">
      <c r="A96" s="62" t="s">
        <v>119</v>
      </c>
      <c r="B96" s="63"/>
      <c r="C96" s="63"/>
      <c r="D96" s="63"/>
      <c r="E96" s="64"/>
      <c r="F96" s="54" t="s">
        <v>19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6"/>
      <c r="X96" s="27" t="s">
        <v>256</v>
      </c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36" t="s">
        <v>261</v>
      </c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8"/>
    </row>
    <row r="97" spans="1:79" ht="53.25" customHeight="1" x14ac:dyDescent="0.2">
      <c r="A97" s="65"/>
      <c r="B97" s="66"/>
      <c r="C97" s="66"/>
      <c r="D97" s="66"/>
      <c r="E97" s="67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9"/>
      <c r="X97" s="36" t="s">
        <v>4</v>
      </c>
      <c r="Y97" s="37"/>
      <c r="Z97" s="37"/>
      <c r="AA97" s="37"/>
      <c r="AB97" s="38"/>
      <c r="AC97" s="36" t="s">
        <v>3</v>
      </c>
      <c r="AD97" s="37"/>
      <c r="AE97" s="37"/>
      <c r="AF97" s="37"/>
      <c r="AG97" s="38"/>
      <c r="AH97" s="51" t="s">
        <v>116</v>
      </c>
      <c r="AI97" s="52"/>
      <c r="AJ97" s="52"/>
      <c r="AK97" s="52"/>
      <c r="AL97" s="53"/>
      <c r="AM97" s="36" t="s">
        <v>5</v>
      </c>
      <c r="AN97" s="37"/>
      <c r="AO97" s="37"/>
      <c r="AP97" s="37"/>
      <c r="AQ97" s="38"/>
      <c r="AR97" s="36" t="s">
        <v>4</v>
      </c>
      <c r="AS97" s="37"/>
      <c r="AT97" s="37"/>
      <c r="AU97" s="37"/>
      <c r="AV97" s="38"/>
      <c r="AW97" s="36" t="s">
        <v>3</v>
      </c>
      <c r="AX97" s="37"/>
      <c r="AY97" s="37"/>
      <c r="AZ97" s="37"/>
      <c r="BA97" s="38"/>
      <c r="BB97" s="74" t="s">
        <v>116</v>
      </c>
      <c r="BC97" s="74"/>
      <c r="BD97" s="74"/>
      <c r="BE97" s="74"/>
      <c r="BF97" s="74"/>
      <c r="BG97" s="36" t="s">
        <v>96</v>
      </c>
      <c r="BH97" s="37"/>
      <c r="BI97" s="37"/>
      <c r="BJ97" s="37"/>
      <c r="BK97" s="38"/>
    </row>
    <row r="98" spans="1:79" ht="15" customHeight="1" x14ac:dyDescent="0.2">
      <c r="A98" s="36">
        <v>1</v>
      </c>
      <c r="B98" s="37"/>
      <c r="C98" s="37"/>
      <c r="D98" s="37"/>
      <c r="E98" s="38"/>
      <c r="F98" s="36">
        <v>2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8"/>
      <c r="X98" s="36">
        <v>3</v>
      </c>
      <c r="Y98" s="37"/>
      <c r="Z98" s="37"/>
      <c r="AA98" s="37"/>
      <c r="AB98" s="38"/>
      <c r="AC98" s="36">
        <v>4</v>
      </c>
      <c r="AD98" s="37"/>
      <c r="AE98" s="37"/>
      <c r="AF98" s="37"/>
      <c r="AG98" s="38"/>
      <c r="AH98" s="36">
        <v>5</v>
      </c>
      <c r="AI98" s="37"/>
      <c r="AJ98" s="37"/>
      <c r="AK98" s="37"/>
      <c r="AL98" s="38"/>
      <c r="AM98" s="36">
        <v>6</v>
      </c>
      <c r="AN98" s="37"/>
      <c r="AO98" s="37"/>
      <c r="AP98" s="37"/>
      <c r="AQ98" s="38"/>
      <c r="AR98" s="36">
        <v>7</v>
      </c>
      <c r="AS98" s="37"/>
      <c r="AT98" s="37"/>
      <c r="AU98" s="37"/>
      <c r="AV98" s="38"/>
      <c r="AW98" s="36">
        <v>8</v>
      </c>
      <c r="AX98" s="37"/>
      <c r="AY98" s="37"/>
      <c r="AZ98" s="37"/>
      <c r="BA98" s="38"/>
      <c r="BB98" s="36">
        <v>9</v>
      </c>
      <c r="BC98" s="37"/>
      <c r="BD98" s="37"/>
      <c r="BE98" s="37"/>
      <c r="BF98" s="38"/>
      <c r="BG98" s="36">
        <v>10</v>
      </c>
      <c r="BH98" s="37"/>
      <c r="BI98" s="37"/>
      <c r="BJ98" s="37"/>
      <c r="BK98" s="38"/>
    </row>
    <row r="99" spans="1:79" s="1" customFormat="1" ht="15" hidden="1" customHeight="1" x14ac:dyDescent="0.2">
      <c r="A99" s="39" t="s">
        <v>64</v>
      </c>
      <c r="B99" s="40"/>
      <c r="C99" s="40"/>
      <c r="D99" s="40"/>
      <c r="E99" s="41"/>
      <c r="F99" s="39" t="s">
        <v>57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1"/>
      <c r="X99" s="39" t="s">
        <v>60</v>
      </c>
      <c r="Y99" s="40"/>
      <c r="Z99" s="40"/>
      <c r="AA99" s="40"/>
      <c r="AB99" s="41"/>
      <c r="AC99" s="39" t="s">
        <v>61</v>
      </c>
      <c r="AD99" s="40"/>
      <c r="AE99" s="40"/>
      <c r="AF99" s="40"/>
      <c r="AG99" s="41"/>
      <c r="AH99" s="39" t="s">
        <v>94</v>
      </c>
      <c r="AI99" s="40"/>
      <c r="AJ99" s="40"/>
      <c r="AK99" s="40"/>
      <c r="AL99" s="41"/>
      <c r="AM99" s="47" t="s">
        <v>171</v>
      </c>
      <c r="AN99" s="48"/>
      <c r="AO99" s="48"/>
      <c r="AP99" s="48"/>
      <c r="AQ99" s="49"/>
      <c r="AR99" s="39" t="s">
        <v>62</v>
      </c>
      <c r="AS99" s="40"/>
      <c r="AT99" s="40"/>
      <c r="AU99" s="40"/>
      <c r="AV99" s="41"/>
      <c r="AW99" s="39" t="s">
        <v>63</v>
      </c>
      <c r="AX99" s="40"/>
      <c r="AY99" s="40"/>
      <c r="AZ99" s="40"/>
      <c r="BA99" s="41"/>
      <c r="BB99" s="39" t="s">
        <v>95</v>
      </c>
      <c r="BC99" s="40"/>
      <c r="BD99" s="40"/>
      <c r="BE99" s="40"/>
      <c r="BF99" s="41"/>
      <c r="BG99" s="47" t="s">
        <v>171</v>
      </c>
      <c r="BH99" s="48"/>
      <c r="BI99" s="48"/>
      <c r="BJ99" s="48"/>
      <c r="BK99" s="49"/>
      <c r="CA99" t="s">
        <v>31</v>
      </c>
    </row>
    <row r="100" spans="1:79" s="6" customFormat="1" ht="12.75" customHeight="1" x14ac:dyDescent="0.2">
      <c r="A100" s="86"/>
      <c r="B100" s="87"/>
      <c r="C100" s="87"/>
      <c r="D100" s="87"/>
      <c r="E100" s="88"/>
      <c r="F100" s="86" t="s">
        <v>147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8"/>
      <c r="X100" s="107"/>
      <c r="Y100" s="108"/>
      <c r="Z100" s="108"/>
      <c r="AA100" s="108"/>
      <c r="AB100" s="109"/>
      <c r="AC100" s="107"/>
      <c r="AD100" s="108"/>
      <c r="AE100" s="108"/>
      <c r="AF100" s="108"/>
      <c r="AG100" s="109"/>
      <c r="AH100" s="103"/>
      <c r="AI100" s="103"/>
      <c r="AJ100" s="103"/>
      <c r="AK100" s="103"/>
      <c r="AL100" s="103"/>
      <c r="AM100" s="103">
        <f>IF(ISNUMBER(X100),X100,0)+IF(ISNUMBER(AC100),AC100,0)</f>
        <v>0</v>
      </c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>
        <f>IF(ISNUMBER(AR100),AR100,0)+IF(ISNUMBER(AW100),AW100,0)</f>
        <v>0</v>
      </c>
      <c r="BH100" s="103"/>
      <c r="BI100" s="103"/>
      <c r="BJ100" s="103"/>
      <c r="BK100" s="103"/>
      <c r="CA100" s="6" t="s">
        <v>32</v>
      </c>
    </row>
    <row r="103" spans="1:79" ht="14.25" customHeight="1" x14ac:dyDescent="0.2">
      <c r="A103" s="29" t="s">
        <v>120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4.25" customHeight="1" x14ac:dyDescent="0.2">
      <c r="A104" s="29" t="s">
        <v>248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15" customHeight="1" x14ac:dyDescent="0.2">
      <c r="A105" s="44" t="s">
        <v>234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</row>
    <row r="106" spans="1:79" ht="23.1" customHeight="1" x14ac:dyDescent="0.2">
      <c r="A106" s="54" t="s">
        <v>6</v>
      </c>
      <c r="B106" s="55"/>
      <c r="C106" s="55"/>
      <c r="D106" s="54" t="s">
        <v>121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6"/>
      <c r="U106" s="36" t="s">
        <v>235</v>
      </c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8"/>
      <c r="AN106" s="36" t="s">
        <v>238</v>
      </c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8"/>
      <c r="BG106" s="27" t="s">
        <v>245</v>
      </c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1:79" ht="52.5" customHeight="1" x14ac:dyDescent="0.2">
      <c r="A107" s="57"/>
      <c r="B107" s="58"/>
      <c r="C107" s="58"/>
      <c r="D107" s="57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9"/>
      <c r="U107" s="36" t="s">
        <v>4</v>
      </c>
      <c r="V107" s="37"/>
      <c r="W107" s="37"/>
      <c r="X107" s="37"/>
      <c r="Y107" s="38"/>
      <c r="Z107" s="36" t="s">
        <v>3</v>
      </c>
      <c r="AA107" s="37"/>
      <c r="AB107" s="37"/>
      <c r="AC107" s="37"/>
      <c r="AD107" s="38"/>
      <c r="AE107" s="51" t="s">
        <v>116</v>
      </c>
      <c r="AF107" s="52"/>
      <c r="AG107" s="52"/>
      <c r="AH107" s="53"/>
      <c r="AI107" s="36" t="s">
        <v>5</v>
      </c>
      <c r="AJ107" s="37"/>
      <c r="AK107" s="37"/>
      <c r="AL107" s="37"/>
      <c r="AM107" s="38"/>
      <c r="AN107" s="36" t="s">
        <v>4</v>
      </c>
      <c r="AO107" s="37"/>
      <c r="AP107" s="37"/>
      <c r="AQ107" s="37"/>
      <c r="AR107" s="38"/>
      <c r="AS107" s="36" t="s">
        <v>3</v>
      </c>
      <c r="AT107" s="37"/>
      <c r="AU107" s="37"/>
      <c r="AV107" s="37"/>
      <c r="AW107" s="38"/>
      <c r="AX107" s="51" t="s">
        <v>116</v>
      </c>
      <c r="AY107" s="52"/>
      <c r="AZ107" s="52"/>
      <c r="BA107" s="53"/>
      <c r="BB107" s="36" t="s">
        <v>96</v>
      </c>
      <c r="BC107" s="37"/>
      <c r="BD107" s="37"/>
      <c r="BE107" s="37"/>
      <c r="BF107" s="38"/>
      <c r="BG107" s="36" t="s">
        <v>4</v>
      </c>
      <c r="BH107" s="37"/>
      <c r="BI107" s="37"/>
      <c r="BJ107" s="37"/>
      <c r="BK107" s="38"/>
      <c r="BL107" s="27" t="s">
        <v>3</v>
      </c>
      <c r="BM107" s="27"/>
      <c r="BN107" s="27"/>
      <c r="BO107" s="27"/>
      <c r="BP107" s="27"/>
      <c r="BQ107" s="74" t="s">
        <v>116</v>
      </c>
      <c r="BR107" s="74"/>
      <c r="BS107" s="74"/>
      <c r="BT107" s="74"/>
      <c r="BU107" s="36" t="s">
        <v>97</v>
      </c>
      <c r="BV107" s="37"/>
      <c r="BW107" s="37"/>
      <c r="BX107" s="37"/>
      <c r="BY107" s="38"/>
    </row>
    <row r="108" spans="1:79" ht="15" customHeight="1" x14ac:dyDescent="0.2">
      <c r="A108" s="36">
        <v>1</v>
      </c>
      <c r="B108" s="37"/>
      <c r="C108" s="37"/>
      <c r="D108" s="36">
        <v>2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8"/>
      <c r="U108" s="36">
        <v>3</v>
      </c>
      <c r="V108" s="37"/>
      <c r="W108" s="37"/>
      <c r="X108" s="37"/>
      <c r="Y108" s="38"/>
      <c r="Z108" s="36">
        <v>4</v>
      </c>
      <c r="AA108" s="37"/>
      <c r="AB108" s="37"/>
      <c r="AC108" s="37"/>
      <c r="AD108" s="38"/>
      <c r="AE108" s="36">
        <v>5</v>
      </c>
      <c r="AF108" s="37"/>
      <c r="AG108" s="37"/>
      <c r="AH108" s="38"/>
      <c r="AI108" s="36">
        <v>6</v>
      </c>
      <c r="AJ108" s="37"/>
      <c r="AK108" s="37"/>
      <c r="AL108" s="37"/>
      <c r="AM108" s="38"/>
      <c r="AN108" s="36">
        <v>7</v>
      </c>
      <c r="AO108" s="37"/>
      <c r="AP108" s="37"/>
      <c r="AQ108" s="37"/>
      <c r="AR108" s="38"/>
      <c r="AS108" s="36">
        <v>8</v>
      </c>
      <c r="AT108" s="37"/>
      <c r="AU108" s="37"/>
      <c r="AV108" s="37"/>
      <c r="AW108" s="38"/>
      <c r="AX108" s="27">
        <v>9</v>
      </c>
      <c r="AY108" s="27"/>
      <c r="AZ108" s="27"/>
      <c r="BA108" s="27"/>
      <c r="BB108" s="36">
        <v>10</v>
      </c>
      <c r="BC108" s="37"/>
      <c r="BD108" s="37"/>
      <c r="BE108" s="37"/>
      <c r="BF108" s="38"/>
      <c r="BG108" s="36">
        <v>11</v>
      </c>
      <c r="BH108" s="37"/>
      <c r="BI108" s="37"/>
      <c r="BJ108" s="37"/>
      <c r="BK108" s="38"/>
      <c r="BL108" s="27">
        <v>12</v>
      </c>
      <c r="BM108" s="27"/>
      <c r="BN108" s="27"/>
      <c r="BO108" s="27"/>
      <c r="BP108" s="27"/>
      <c r="BQ108" s="36">
        <v>13</v>
      </c>
      <c r="BR108" s="37"/>
      <c r="BS108" s="37"/>
      <c r="BT108" s="38"/>
      <c r="BU108" s="36">
        <v>14</v>
      </c>
      <c r="BV108" s="37"/>
      <c r="BW108" s="37"/>
      <c r="BX108" s="37"/>
      <c r="BY108" s="38"/>
    </row>
    <row r="109" spans="1:79" s="1" customFormat="1" ht="14.25" hidden="1" customHeight="1" x14ac:dyDescent="0.2">
      <c r="A109" s="39" t="s">
        <v>69</v>
      </c>
      <c r="B109" s="40"/>
      <c r="C109" s="40"/>
      <c r="D109" s="39" t="s">
        <v>57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1"/>
      <c r="U109" s="26" t="s">
        <v>65</v>
      </c>
      <c r="V109" s="26"/>
      <c r="W109" s="26"/>
      <c r="X109" s="26"/>
      <c r="Y109" s="26"/>
      <c r="Z109" s="26" t="s">
        <v>66</v>
      </c>
      <c r="AA109" s="26"/>
      <c r="AB109" s="26"/>
      <c r="AC109" s="26"/>
      <c r="AD109" s="26"/>
      <c r="AE109" s="26" t="s">
        <v>91</v>
      </c>
      <c r="AF109" s="26"/>
      <c r="AG109" s="26"/>
      <c r="AH109" s="26"/>
      <c r="AI109" s="50" t="s">
        <v>170</v>
      </c>
      <c r="AJ109" s="50"/>
      <c r="AK109" s="50"/>
      <c r="AL109" s="50"/>
      <c r="AM109" s="50"/>
      <c r="AN109" s="26" t="s">
        <v>67</v>
      </c>
      <c r="AO109" s="26"/>
      <c r="AP109" s="26"/>
      <c r="AQ109" s="26"/>
      <c r="AR109" s="26"/>
      <c r="AS109" s="26" t="s">
        <v>68</v>
      </c>
      <c r="AT109" s="26"/>
      <c r="AU109" s="26"/>
      <c r="AV109" s="26"/>
      <c r="AW109" s="26"/>
      <c r="AX109" s="26" t="s">
        <v>92</v>
      </c>
      <c r="AY109" s="26"/>
      <c r="AZ109" s="26"/>
      <c r="BA109" s="26"/>
      <c r="BB109" s="50" t="s">
        <v>170</v>
      </c>
      <c r="BC109" s="50"/>
      <c r="BD109" s="50"/>
      <c r="BE109" s="50"/>
      <c r="BF109" s="50"/>
      <c r="BG109" s="26" t="s">
        <v>58</v>
      </c>
      <c r="BH109" s="26"/>
      <c r="BI109" s="26"/>
      <c r="BJ109" s="26"/>
      <c r="BK109" s="26"/>
      <c r="BL109" s="26" t="s">
        <v>59</v>
      </c>
      <c r="BM109" s="26"/>
      <c r="BN109" s="26"/>
      <c r="BO109" s="26"/>
      <c r="BP109" s="26"/>
      <c r="BQ109" s="26" t="s">
        <v>93</v>
      </c>
      <c r="BR109" s="26"/>
      <c r="BS109" s="26"/>
      <c r="BT109" s="26"/>
      <c r="BU109" s="50" t="s">
        <v>170</v>
      </c>
      <c r="BV109" s="50"/>
      <c r="BW109" s="50"/>
      <c r="BX109" s="50"/>
      <c r="BY109" s="50"/>
      <c r="CA109" t="s">
        <v>33</v>
      </c>
    </row>
    <row r="110" spans="1:79" s="99" customFormat="1" ht="12.75" customHeight="1" x14ac:dyDescent="0.2">
      <c r="A110" s="89">
        <v>1</v>
      </c>
      <c r="B110" s="90"/>
      <c r="C110" s="90"/>
      <c r="D110" s="92" t="s">
        <v>187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4"/>
      <c r="U110" s="96">
        <v>14139106</v>
      </c>
      <c r="V110" s="97"/>
      <c r="W110" s="97"/>
      <c r="X110" s="97"/>
      <c r="Y110" s="98"/>
      <c r="Z110" s="96">
        <v>0</v>
      </c>
      <c r="AA110" s="97"/>
      <c r="AB110" s="97"/>
      <c r="AC110" s="97"/>
      <c r="AD110" s="98"/>
      <c r="AE110" s="96">
        <v>0</v>
      </c>
      <c r="AF110" s="97"/>
      <c r="AG110" s="97"/>
      <c r="AH110" s="98"/>
      <c r="AI110" s="96">
        <f>IF(ISNUMBER(U110),U110,0)+IF(ISNUMBER(Z110),Z110,0)</f>
        <v>14139106</v>
      </c>
      <c r="AJ110" s="97"/>
      <c r="AK110" s="97"/>
      <c r="AL110" s="97"/>
      <c r="AM110" s="98"/>
      <c r="AN110" s="96">
        <v>17965800</v>
      </c>
      <c r="AO110" s="97"/>
      <c r="AP110" s="97"/>
      <c r="AQ110" s="97"/>
      <c r="AR110" s="98"/>
      <c r="AS110" s="96">
        <v>0</v>
      </c>
      <c r="AT110" s="97"/>
      <c r="AU110" s="97"/>
      <c r="AV110" s="97"/>
      <c r="AW110" s="98"/>
      <c r="AX110" s="96">
        <v>0</v>
      </c>
      <c r="AY110" s="97"/>
      <c r="AZ110" s="97"/>
      <c r="BA110" s="98"/>
      <c r="BB110" s="96">
        <f>IF(ISNUMBER(AN110),AN110,0)+IF(ISNUMBER(AS110),AS110,0)</f>
        <v>17965800</v>
      </c>
      <c r="BC110" s="97"/>
      <c r="BD110" s="97"/>
      <c r="BE110" s="97"/>
      <c r="BF110" s="98"/>
      <c r="BG110" s="96">
        <v>20712300</v>
      </c>
      <c r="BH110" s="97"/>
      <c r="BI110" s="97"/>
      <c r="BJ110" s="97"/>
      <c r="BK110" s="98"/>
      <c r="BL110" s="96">
        <v>0</v>
      </c>
      <c r="BM110" s="97"/>
      <c r="BN110" s="97"/>
      <c r="BO110" s="97"/>
      <c r="BP110" s="98"/>
      <c r="BQ110" s="96">
        <v>0</v>
      </c>
      <c r="BR110" s="97"/>
      <c r="BS110" s="97"/>
      <c r="BT110" s="98"/>
      <c r="BU110" s="96">
        <f>IF(ISNUMBER(BG110),BG110,0)+IF(ISNUMBER(BL110),BL110,0)</f>
        <v>20712300</v>
      </c>
      <c r="BV110" s="97"/>
      <c r="BW110" s="97"/>
      <c r="BX110" s="97"/>
      <c r="BY110" s="98"/>
      <c r="CA110" s="99" t="s">
        <v>34</v>
      </c>
    </row>
    <row r="111" spans="1:79" s="99" customFormat="1" ht="12.75" customHeight="1" x14ac:dyDescent="0.2">
      <c r="A111" s="89">
        <v>2</v>
      </c>
      <c r="B111" s="90"/>
      <c r="C111" s="90"/>
      <c r="D111" s="92" t="s">
        <v>188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4"/>
      <c r="U111" s="96">
        <v>0</v>
      </c>
      <c r="V111" s="97"/>
      <c r="W111" s="97"/>
      <c r="X111" s="97"/>
      <c r="Y111" s="98"/>
      <c r="Z111" s="96">
        <v>154131</v>
      </c>
      <c r="AA111" s="97"/>
      <c r="AB111" s="97"/>
      <c r="AC111" s="97"/>
      <c r="AD111" s="98"/>
      <c r="AE111" s="96">
        <v>154131</v>
      </c>
      <c r="AF111" s="97"/>
      <c r="AG111" s="97"/>
      <c r="AH111" s="98"/>
      <c r="AI111" s="96">
        <f>IF(ISNUMBER(U111),U111,0)+IF(ISNUMBER(Z111),Z111,0)</f>
        <v>154131</v>
      </c>
      <c r="AJ111" s="97"/>
      <c r="AK111" s="97"/>
      <c r="AL111" s="97"/>
      <c r="AM111" s="98"/>
      <c r="AN111" s="96">
        <v>0</v>
      </c>
      <c r="AO111" s="97"/>
      <c r="AP111" s="97"/>
      <c r="AQ111" s="97"/>
      <c r="AR111" s="98"/>
      <c r="AS111" s="96">
        <v>264000</v>
      </c>
      <c r="AT111" s="97"/>
      <c r="AU111" s="97"/>
      <c r="AV111" s="97"/>
      <c r="AW111" s="98"/>
      <c r="AX111" s="96">
        <v>264000</v>
      </c>
      <c r="AY111" s="97"/>
      <c r="AZ111" s="97"/>
      <c r="BA111" s="98"/>
      <c r="BB111" s="96">
        <f>IF(ISNUMBER(AN111),AN111,0)+IF(ISNUMBER(AS111),AS111,0)</f>
        <v>264000</v>
      </c>
      <c r="BC111" s="97"/>
      <c r="BD111" s="97"/>
      <c r="BE111" s="97"/>
      <c r="BF111" s="98"/>
      <c r="BG111" s="96">
        <v>0</v>
      </c>
      <c r="BH111" s="97"/>
      <c r="BI111" s="97"/>
      <c r="BJ111" s="97"/>
      <c r="BK111" s="98"/>
      <c r="BL111" s="96">
        <v>0</v>
      </c>
      <c r="BM111" s="97"/>
      <c r="BN111" s="97"/>
      <c r="BO111" s="97"/>
      <c r="BP111" s="98"/>
      <c r="BQ111" s="96">
        <v>0</v>
      </c>
      <c r="BR111" s="97"/>
      <c r="BS111" s="97"/>
      <c r="BT111" s="98"/>
      <c r="BU111" s="96">
        <f>IF(ISNUMBER(BG111),BG111,0)+IF(ISNUMBER(BL111),BL111,0)</f>
        <v>0</v>
      </c>
      <c r="BV111" s="97"/>
      <c r="BW111" s="97"/>
      <c r="BX111" s="97"/>
      <c r="BY111" s="98"/>
    </row>
    <row r="112" spans="1:79" s="99" customFormat="1" ht="25.5" customHeight="1" x14ac:dyDescent="0.2">
      <c r="A112" s="89">
        <v>3</v>
      </c>
      <c r="B112" s="90"/>
      <c r="C112" s="90"/>
      <c r="D112" s="92" t="s">
        <v>189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4"/>
      <c r="U112" s="96">
        <v>1019358</v>
      </c>
      <c r="V112" s="97"/>
      <c r="W112" s="97"/>
      <c r="X112" s="97"/>
      <c r="Y112" s="98"/>
      <c r="Z112" s="96">
        <v>56363</v>
      </c>
      <c r="AA112" s="97"/>
      <c r="AB112" s="97"/>
      <c r="AC112" s="97"/>
      <c r="AD112" s="98"/>
      <c r="AE112" s="96">
        <v>0</v>
      </c>
      <c r="AF112" s="97"/>
      <c r="AG112" s="97"/>
      <c r="AH112" s="98"/>
      <c r="AI112" s="96">
        <f>IF(ISNUMBER(U112),U112,0)+IF(ISNUMBER(Z112),Z112,0)</f>
        <v>1075721</v>
      </c>
      <c r="AJ112" s="97"/>
      <c r="AK112" s="97"/>
      <c r="AL112" s="97"/>
      <c r="AM112" s="98"/>
      <c r="AN112" s="96">
        <v>1994400</v>
      </c>
      <c r="AO112" s="97"/>
      <c r="AP112" s="97"/>
      <c r="AQ112" s="97"/>
      <c r="AR112" s="98"/>
      <c r="AS112" s="96">
        <v>0</v>
      </c>
      <c r="AT112" s="97"/>
      <c r="AU112" s="97"/>
      <c r="AV112" s="97"/>
      <c r="AW112" s="98"/>
      <c r="AX112" s="96">
        <v>0</v>
      </c>
      <c r="AY112" s="97"/>
      <c r="AZ112" s="97"/>
      <c r="BA112" s="98"/>
      <c r="BB112" s="96">
        <f>IF(ISNUMBER(AN112),AN112,0)+IF(ISNUMBER(AS112),AS112,0)</f>
        <v>1994400</v>
      </c>
      <c r="BC112" s="97"/>
      <c r="BD112" s="97"/>
      <c r="BE112" s="97"/>
      <c r="BF112" s="98"/>
      <c r="BG112" s="96">
        <v>3041200</v>
      </c>
      <c r="BH112" s="97"/>
      <c r="BI112" s="97"/>
      <c r="BJ112" s="97"/>
      <c r="BK112" s="98"/>
      <c r="BL112" s="96">
        <v>0</v>
      </c>
      <c r="BM112" s="97"/>
      <c r="BN112" s="97"/>
      <c r="BO112" s="97"/>
      <c r="BP112" s="98"/>
      <c r="BQ112" s="96">
        <v>0</v>
      </c>
      <c r="BR112" s="97"/>
      <c r="BS112" s="97"/>
      <c r="BT112" s="98"/>
      <c r="BU112" s="96">
        <f>IF(ISNUMBER(BG112),BG112,0)+IF(ISNUMBER(BL112),BL112,0)</f>
        <v>3041200</v>
      </c>
      <c r="BV112" s="97"/>
      <c r="BW112" s="97"/>
      <c r="BX112" s="97"/>
      <c r="BY112" s="98"/>
    </row>
    <row r="113" spans="1:79" s="6" customFormat="1" ht="12.75" customHeight="1" x14ac:dyDescent="0.2">
      <c r="A113" s="86"/>
      <c r="B113" s="87"/>
      <c r="C113" s="87"/>
      <c r="D113" s="100" t="s">
        <v>147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2"/>
      <c r="U113" s="104">
        <v>15158464</v>
      </c>
      <c r="V113" s="105"/>
      <c r="W113" s="105"/>
      <c r="X113" s="105"/>
      <c r="Y113" s="106"/>
      <c r="Z113" s="104">
        <v>210494</v>
      </c>
      <c r="AA113" s="105"/>
      <c r="AB113" s="105"/>
      <c r="AC113" s="105"/>
      <c r="AD113" s="106"/>
      <c r="AE113" s="104">
        <v>154131</v>
      </c>
      <c r="AF113" s="105"/>
      <c r="AG113" s="105"/>
      <c r="AH113" s="106"/>
      <c r="AI113" s="104">
        <f>IF(ISNUMBER(U113),U113,0)+IF(ISNUMBER(Z113),Z113,0)</f>
        <v>15368958</v>
      </c>
      <c r="AJ113" s="105"/>
      <c r="AK113" s="105"/>
      <c r="AL113" s="105"/>
      <c r="AM113" s="106"/>
      <c r="AN113" s="104">
        <v>19960200</v>
      </c>
      <c r="AO113" s="105"/>
      <c r="AP113" s="105"/>
      <c r="AQ113" s="105"/>
      <c r="AR113" s="106"/>
      <c r="AS113" s="104">
        <v>264000</v>
      </c>
      <c r="AT113" s="105"/>
      <c r="AU113" s="105"/>
      <c r="AV113" s="105"/>
      <c r="AW113" s="106"/>
      <c r="AX113" s="104">
        <v>264000</v>
      </c>
      <c r="AY113" s="105"/>
      <c r="AZ113" s="105"/>
      <c r="BA113" s="106"/>
      <c r="BB113" s="104">
        <f>IF(ISNUMBER(AN113),AN113,0)+IF(ISNUMBER(AS113),AS113,0)</f>
        <v>20224200</v>
      </c>
      <c r="BC113" s="105"/>
      <c r="BD113" s="105"/>
      <c r="BE113" s="105"/>
      <c r="BF113" s="106"/>
      <c r="BG113" s="104">
        <v>23753500</v>
      </c>
      <c r="BH113" s="105"/>
      <c r="BI113" s="105"/>
      <c r="BJ113" s="105"/>
      <c r="BK113" s="106"/>
      <c r="BL113" s="104">
        <v>0</v>
      </c>
      <c r="BM113" s="105"/>
      <c r="BN113" s="105"/>
      <c r="BO113" s="105"/>
      <c r="BP113" s="106"/>
      <c r="BQ113" s="104">
        <v>0</v>
      </c>
      <c r="BR113" s="105"/>
      <c r="BS113" s="105"/>
      <c r="BT113" s="106"/>
      <c r="BU113" s="104">
        <f>IF(ISNUMBER(BG113),BG113,0)+IF(ISNUMBER(BL113),BL113,0)</f>
        <v>23753500</v>
      </c>
      <c r="BV113" s="105"/>
      <c r="BW113" s="105"/>
      <c r="BX113" s="105"/>
      <c r="BY113" s="106"/>
    </row>
    <row r="115" spans="1:79" ht="14.25" customHeight="1" x14ac:dyDescent="0.2">
      <c r="A115" s="29" t="s">
        <v>264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1:79" ht="15" customHeight="1" x14ac:dyDescent="0.2">
      <c r="A116" s="75" t="s">
        <v>234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</row>
    <row r="117" spans="1:79" ht="23.1" customHeight="1" x14ac:dyDescent="0.2">
      <c r="A117" s="54" t="s">
        <v>6</v>
      </c>
      <c r="B117" s="55"/>
      <c r="C117" s="55"/>
      <c r="D117" s="54" t="s">
        <v>121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6"/>
      <c r="U117" s="27" t="s">
        <v>256</v>
      </c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 t="s">
        <v>261</v>
      </c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</row>
    <row r="118" spans="1:79" ht="54" customHeight="1" x14ac:dyDescent="0.2">
      <c r="A118" s="57"/>
      <c r="B118" s="58"/>
      <c r="C118" s="58"/>
      <c r="D118" s="57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9"/>
      <c r="U118" s="36" t="s">
        <v>4</v>
      </c>
      <c r="V118" s="37"/>
      <c r="W118" s="37"/>
      <c r="X118" s="37"/>
      <c r="Y118" s="38"/>
      <c r="Z118" s="36" t="s">
        <v>3</v>
      </c>
      <c r="AA118" s="37"/>
      <c r="AB118" s="37"/>
      <c r="AC118" s="37"/>
      <c r="AD118" s="38"/>
      <c r="AE118" s="51" t="s">
        <v>116</v>
      </c>
      <c r="AF118" s="52"/>
      <c r="AG118" s="52"/>
      <c r="AH118" s="52"/>
      <c r="AI118" s="53"/>
      <c r="AJ118" s="36" t="s">
        <v>5</v>
      </c>
      <c r="AK118" s="37"/>
      <c r="AL118" s="37"/>
      <c r="AM118" s="37"/>
      <c r="AN118" s="38"/>
      <c r="AO118" s="36" t="s">
        <v>4</v>
      </c>
      <c r="AP118" s="37"/>
      <c r="AQ118" s="37"/>
      <c r="AR118" s="37"/>
      <c r="AS118" s="38"/>
      <c r="AT118" s="36" t="s">
        <v>3</v>
      </c>
      <c r="AU118" s="37"/>
      <c r="AV118" s="37"/>
      <c r="AW118" s="37"/>
      <c r="AX118" s="38"/>
      <c r="AY118" s="51" t="s">
        <v>116</v>
      </c>
      <c r="AZ118" s="52"/>
      <c r="BA118" s="52"/>
      <c r="BB118" s="52"/>
      <c r="BC118" s="53"/>
      <c r="BD118" s="27" t="s">
        <v>96</v>
      </c>
      <c r="BE118" s="27"/>
      <c r="BF118" s="27"/>
      <c r="BG118" s="27"/>
      <c r="BH118" s="27"/>
    </row>
    <row r="119" spans="1:79" ht="15" customHeight="1" x14ac:dyDescent="0.2">
      <c r="A119" s="36" t="s">
        <v>169</v>
      </c>
      <c r="B119" s="37"/>
      <c r="C119" s="37"/>
      <c r="D119" s="36">
        <v>2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8"/>
      <c r="U119" s="36">
        <v>3</v>
      </c>
      <c r="V119" s="37"/>
      <c r="W119" s="37"/>
      <c r="X119" s="37"/>
      <c r="Y119" s="38"/>
      <c r="Z119" s="36">
        <v>4</v>
      </c>
      <c r="AA119" s="37"/>
      <c r="AB119" s="37"/>
      <c r="AC119" s="37"/>
      <c r="AD119" s="38"/>
      <c r="AE119" s="36">
        <v>5</v>
      </c>
      <c r="AF119" s="37"/>
      <c r="AG119" s="37"/>
      <c r="AH119" s="37"/>
      <c r="AI119" s="38"/>
      <c r="AJ119" s="36">
        <v>6</v>
      </c>
      <c r="AK119" s="37"/>
      <c r="AL119" s="37"/>
      <c r="AM119" s="37"/>
      <c r="AN119" s="38"/>
      <c r="AO119" s="36">
        <v>7</v>
      </c>
      <c r="AP119" s="37"/>
      <c r="AQ119" s="37"/>
      <c r="AR119" s="37"/>
      <c r="AS119" s="38"/>
      <c r="AT119" s="36">
        <v>8</v>
      </c>
      <c r="AU119" s="37"/>
      <c r="AV119" s="37"/>
      <c r="AW119" s="37"/>
      <c r="AX119" s="38"/>
      <c r="AY119" s="36">
        <v>9</v>
      </c>
      <c r="AZ119" s="37"/>
      <c r="BA119" s="37"/>
      <c r="BB119" s="37"/>
      <c r="BC119" s="38"/>
      <c r="BD119" s="36">
        <v>10</v>
      </c>
      <c r="BE119" s="37"/>
      <c r="BF119" s="37"/>
      <c r="BG119" s="37"/>
      <c r="BH119" s="38"/>
    </row>
    <row r="120" spans="1:79" s="1" customFormat="1" ht="12.75" hidden="1" customHeight="1" x14ac:dyDescent="0.2">
      <c r="A120" s="39" t="s">
        <v>69</v>
      </c>
      <c r="B120" s="40"/>
      <c r="C120" s="40"/>
      <c r="D120" s="39" t="s">
        <v>57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1"/>
      <c r="U120" s="39" t="s">
        <v>60</v>
      </c>
      <c r="V120" s="40"/>
      <c r="W120" s="40"/>
      <c r="X120" s="40"/>
      <c r="Y120" s="41"/>
      <c r="Z120" s="39" t="s">
        <v>61</v>
      </c>
      <c r="AA120" s="40"/>
      <c r="AB120" s="40"/>
      <c r="AC120" s="40"/>
      <c r="AD120" s="41"/>
      <c r="AE120" s="39" t="s">
        <v>94</v>
      </c>
      <c r="AF120" s="40"/>
      <c r="AG120" s="40"/>
      <c r="AH120" s="40"/>
      <c r="AI120" s="41"/>
      <c r="AJ120" s="47" t="s">
        <v>171</v>
      </c>
      <c r="AK120" s="48"/>
      <c r="AL120" s="48"/>
      <c r="AM120" s="48"/>
      <c r="AN120" s="49"/>
      <c r="AO120" s="39" t="s">
        <v>62</v>
      </c>
      <c r="AP120" s="40"/>
      <c r="AQ120" s="40"/>
      <c r="AR120" s="40"/>
      <c r="AS120" s="41"/>
      <c r="AT120" s="39" t="s">
        <v>63</v>
      </c>
      <c r="AU120" s="40"/>
      <c r="AV120" s="40"/>
      <c r="AW120" s="40"/>
      <c r="AX120" s="41"/>
      <c r="AY120" s="39" t="s">
        <v>95</v>
      </c>
      <c r="AZ120" s="40"/>
      <c r="BA120" s="40"/>
      <c r="BB120" s="40"/>
      <c r="BC120" s="41"/>
      <c r="BD120" s="50" t="s">
        <v>171</v>
      </c>
      <c r="BE120" s="50"/>
      <c r="BF120" s="50"/>
      <c r="BG120" s="50"/>
      <c r="BH120" s="50"/>
      <c r="CA120" s="1" t="s">
        <v>35</v>
      </c>
    </row>
    <row r="121" spans="1:79" s="99" customFormat="1" ht="12.75" customHeight="1" x14ac:dyDescent="0.2">
      <c r="A121" s="89">
        <v>1</v>
      </c>
      <c r="B121" s="90"/>
      <c r="C121" s="90"/>
      <c r="D121" s="92" t="s">
        <v>187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4"/>
      <c r="U121" s="96">
        <v>22783530</v>
      </c>
      <c r="V121" s="97"/>
      <c r="W121" s="97"/>
      <c r="X121" s="97"/>
      <c r="Y121" s="98"/>
      <c r="Z121" s="96">
        <v>0</v>
      </c>
      <c r="AA121" s="97"/>
      <c r="AB121" s="97"/>
      <c r="AC121" s="97"/>
      <c r="AD121" s="98"/>
      <c r="AE121" s="95">
        <v>0</v>
      </c>
      <c r="AF121" s="95"/>
      <c r="AG121" s="95"/>
      <c r="AH121" s="95"/>
      <c r="AI121" s="95"/>
      <c r="AJ121" s="110">
        <f>IF(ISNUMBER(U121),U121,0)+IF(ISNUMBER(Z121),Z121,0)</f>
        <v>22783530</v>
      </c>
      <c r="AK121" s="110"/>
      <c r="AL121" s="110"/>
      <c r="AM121" s="110"/>
      <c r="AN121" s="110"/>
      <c r="AO121" s="95">
        <v>24834048</v>
      </c>
      <c r="AP121" s="95"/>
      <c r="AQ121" s="95"/>
      <c r="AR121" s="95"/>
      <c r="AS121" s="95"/>
      <c r="AT121" s="110">
        <v>0</v>
      </c>
      <c r="AU121" s="110"/>
      <c r="AV121" s="110"/>
      <c r="AW121" s="110"/>
      <c r="AX121" s="110"/>
      <c r="AY121" s="95">
        <v>0</v>
      </c>
      <c r="AZ121" s="95"/>
      <c r="BA121" s="95"/>
      <c r="BB121" s="95"/>
      <c r="BC121" s="95"/>
      <c r="BD121" s="110">
        <f>IF(ISNUMBER(AO121),AO121,0)+IF(ISNUMBER(AT121),AT121,0)</f>
        <v>24834048</v>
      </c>
      <c r="BE121" s="110"/>
      <c r="BF121" s="110"/>
      <c r="BG121" s="110"/>
      <c r="BH121" s="110"/>
      <c r="CA121" s="99" t="s">
        <v>36</v>
      </c>
    </row>
    <row r="122" spans="1:79" s="99" customFormat="1" ht="12.75" customHeight="1" x14ac:dyDescent="0.2">
      <c r="A122" s="89">
        <v>2</v>
      </c>
      <c r="B122" s="90"/>
      <c r="C122" s="90"/>
      <c r="D122" s="92" t="s">
        <v>188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4"/>
      <c r="U122" s="96">
        <v>0</v>
      </c>
      <c r="V122" s="97"/>
      <c r="W122" s="97"/>
      <c r="X122" s="97"/>
      <c r="Y122" s="98"/>
      <c r="Z122" s="96">
        <v>0</v>
      </c>
      <c r="AA122" s="97"/>
      <c r="AB122" s="97"/>
      <c r="AC122" s="97"/>
      <c r="AD122" s="98"/>
      <c r="AE122" s="95">
        <v>0</v>
      </c>
      <c r="AF122" s="95"/>
      <c r="AG122" s="95"/>
      <c r="AH122" s="95"/>
      <c r="AI122" s="95"/>
      <c r="AJ122" s="110">
        <f>IF(ISNUMBER(U122),U122,0)+IF(ISNUMBER(Z122),Z122,0)</f>
        <v>0</v>
      </c>
      <c r="AK122" s="110"/>
      <c r="AL122" s="110"/>
      <c r="AM122" s="110"/>
      <c r="AN122" s="110"/>
      <c r="AO122" s="95">
        <v>0</v>
      </c>
      <c r="AP122" s="95"/>
      <c r="AQ122" s="95"/>
      <c r="AR122" s="95"/>
      <c r="AS122" s="95"/>
      <c r="AT122" s="110">
        <v>0</v>
      </c>
      <c r="AU122" s="110"/>
      <c r="AV122" s="110"/>
      <c r="AW122" s="110"/>
      <c r="AX122" s="110"/>
      <c r="AY122" s="95">
        <v>0</v>
      </c>
      <c r="AZ122" s="95"/>
      <c r="BA122" s="95"/>
      <c r="BB122" s="95"/>
      <c r="BC122" s="95"/>
      <c r="BD122" s="110">
        <f>IF(ISNUMBER(AO122),AO122,0)+IF(ISNUMBER(AT122),AT122,0)</f>
        <v>0</v>
      </c>
      <c r="BE122" s="110"/>
      <c r="BF122" s="110"/>
      <c r="BG122" s="110"/>
      <c r="BH122" s="110"/>
    </row>
    <row r="123" spans="1:79" s="99" customFormat="1" ht="25.5" customHeight="1" x14ac:dyDescent="0.2">
      <c r="A123" s="89">
        <v>3</v>
      </c>
      <c r="B123" s="90"/>
      <c r="C123" s="90"/>
      <c r="D123" s="92" t="s">
        <v>189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4"/>
      <c r="U123" s="96">
        <v>3345320</v>
      </c>
      <c r="V123" s="97"/>
      <c r="W123" s="97"/>
      <c r="X123" s="97"/>
      <c r="Y123" s="98"/>
      <c r="Z123" s="96">
        <v>0</v>
      </c>
      <c r="AA123" s="97"/>
      <c r="AB123" s="97"/>
      <c r="AC123" s="97"/>
      <c r="AD123" s="98"/>
      <c r="AE123" s="95">
        <v>0</v>
      </c>
      <c r="AF123" s="95"/>
      <c r="AG123" s="95"/>
      <c r="AH123" s="95"/>
      <c r="AI123" s="95"/>
      <c r="AJ123" s="110">
        <f>IF(ISNUMBER(U123),U123,0)+IF(ISNUMBER(Z123),Z123,0)</f>
        <v>3345320</v>
      </c>
      <c r="AK123" s="110"/>
      <c r="AL123" s="110"/>
      <c r="AM123" s="110"/>
      <c r="AN123" s="110"/>
      <c r="AO123" s="95">
        <v>3646399</v>
      </c>
      <c r="AP123" s="95"/>
      <c r="AQ123" s="95"/>
      <c r="AR123" s="95"/>
      <c r="AS123" s="95"/>
      <c r="AT123" s="110">
        <v>0</v>
      </c>
      <c r="AU123" s="110"/>
      <c r="AV123" s="110"/>
      <c r="AW123" s="110"/>
      <c r="AX123" s="110"/>
      <c r="AY123" s="95">
        <v>0</v>
      </c>
      <c r="AZ123" s="95"/>
      <c r="BA123" s="95"/>
      <c r="BB123" s="95"/>
      <c r="BC123" s="95"/>
      <c r="BD123" s="110">
        <f>IF(ISNUMBER(AO123),AO123,0)+IF(ISNUMBER(AT123),AT123,0)</f>
        <v>3646399</v>
      </c>
      <c r="BE123" s="110"/>
      <c r="BF123" s="110"/>
      <c r="BG123" s="110"/>
      <c r="BH123" s="110"/>
    </row>
    <row r="124" spans="1:79" s="6" customFormat="1" ht="12.75" customHeight="1" x14ac:dyDescent="0.2">
      <c r="A124" s="86"/>
      <c r="B124" s="87"/>
      <c r="C124" s="87"/>
      <c r="D124" s="100" t="s">
        <v>147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2"/>
      <c r="U124" s="104">
        <v>26128850</v>
      </c>
      <c r="V124" s="105"/>
      <c r="W124" s="105"/>
      <c r="X124" s="105"/>
      <c r="Y124" s="106"/>
      <c r="Z124" s="104">
        <v>0</v>
      </c>
      <c r="AA124" s="105"/>
      <c r="AB124" s="105"/>
      <c r="AC124" s="105"/>
      <c r="AD124" s="106"/>
      <c r="AE124" s="103">
        <v>0</v>
      </c>
      <c r="AF124" s="103"/>
      <c r="AG124" s="103"/>
      <c r="AH124" s="103"/>
      <c r="AI124" s="103"/>
      <c r="AJ124" s="85">
        <f>IF(ISNUMBER(U124),U124,0)+IF(ISNUMBER(Z124),Z124,0)</f>
        <v>26128850</v>
      </c>
      <c r="AK124" s="85"/>
      <c r="AL124" s="85"/>
      <c r="AM124" s="85"/>
      <c r="AN124" s="85"/>
      <c r="AO124" s="103">
        <v>28480447</v>
      </c>
      <c r="AP124" s="103"/>
      <c r="AQ124" s="103"/>
      <c r="AR124" s="103"/>
      <c r="AS124" s="103"/>
      <c r="AT124" s="85">
        <v>0</v>
      </c>
      <c r="AU124" s="85"/>
      <c r="AV124" s="85"/>
      <c r="AW124" s="85"/>
      <c r="AX124" s="85"/>
      <c r="AY124" s="103">
        <v>0</v>
      </c>
      <c r="AZ124" s="103"/>
      <c r="BA124" s="103"/>
      <c r="BB124" s="103"/>
      <c r="BC124" s="103"/>
      <c r="BD124" s="85">
        <f>IF(ISNUMBER(AO124),AO124,0)+IF(ISNUMBER(AT124),AT124,0)</f>
        <v>28480447</v>
      </c>
      <c r="BE124" s="85"/>
      <c r="BF124" s="85"/>
      <c r="BG124" s="85"/>
      <c r="BH124" s="85"/>
    </row>
    <row r="125" spans="1:79" s="5" customFormat="1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 x14ac:dyDescent="0.2">
      <c r="A127" s="29" t="s">
        <v>152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</row>
    <row r="128" spans="1:79" ht="14.25" customHeight="1" x14ac:dyDescent="0.2">
      <c r="A128" s="29" t="s">
        <v>249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23.1" customHeight="1" x14ac:dyDescent="0.2">
      <c r="A129" s="54" t="s">
        <v>6</v>
      </c>
      <c r="B129" s="55"/>
      <c r="C129" s="55"/>
      <c r="D129" s="27" t="s">
        <v>9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 t="s">
        <v>8</v>
      </c>
      <c r="R129" s="27"/>
      <c r="S129" s="27"/>
      <c r="T129" s="27"/>
      <c r="U129" s="27"/>
      <c r="V129" s="27" t="s">
        <v>7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36" t="s">
        <v>235</v>
      </c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8"/>
      <c r="AU129" s="36" t="s">
        <v>238</v>
      </c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8"/>
      <c r="BJ129" s="36" t="s">
        <v>245</v>
      </c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8"/>
    </row>
    <row r="130" spans="1:79" ht="32.25" customHeight="1" x14ac:dyDescent="0.2">
      <c r="A130" s="57"/>
      <c r="B130" s="58"/>
      <c r="C130" s="5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 t="s">
        <v>4</v>
      </c>
      <c r="AG130" s="27"/>
      <c r="AH130" s="27"/>
      <c r="AI130" s="27"/>
      <c r="AJ130" s="27"/>
      <c r="AK130" s="27" t="s">
        <v>3</v>
      </c>
      <c r="AL130" s="27"/>
      <c r="AM130" s="27"/>
      <c r="AN130" s="27"/>
      <c r="AO130" s="27"/>
      <c r="AP130" s="27" t="s">
        <v>123</v>
      </c>
      <c r="AQ130" s="27"/>
      <c r="AR130" s="27"/>
      <c r="AS130" s="27"/>
      <c r="AT130" s="27"/>
      <c r="AU130" s="27" t="s">
        <v>4</v>
      </c>
      <c r="AV130" s="27"/>
      <c r="AW130" s="27"/>
      <c r="AX130" s="27"/>
      <c r="AY130" s="27"/>
      <c r="AZ130" s="27" t="s">
        <v>3</v>
      </c>
      <c r="BA130" s="27"/>
      <c r="BB130" s="27"/>
      <c r="BC130" s="27"/>
      <c r="BD130" s="27"/>
      <c r="BE130" s="27" t="s">
        <v>90</v>
      </c>
      <c r="BF130" s="27"/>
      <c r="BG130" s="27"/>
      <c r="BH130" s="27"/>
      <c r="BI130" s="27"/>
      <c r="BJ130" s="27" t="s">
        <v>4</v>
      </c>
      <c r="BK130" s="27"/>
      <c r="BL130" s="27"/>
      <c r="BM130" s="27"/>
      <c r="BN130" s="27"/>
      <c r="BO130" s="27" t="s">
        <v>3</v>
      </c>
      <c r="BP130" s="27"/>
      <c r="BQ130" s="27"/>
      <c r="BR130" s="27"/>
      <c r="BS130" s="27"/>
      <c r="BT130" s="27" t="s">
        <v>97</v>
      </c>
      <c r="BU130" s="27"/>
      <c r="BV130" s="27"/>
      <c r="BW130" s="27"/>
      <c r="BX130" s="27"/>
    </row>
    <row r="131" spans="1:79" ht="15" customHeight="1" x14ac:dyDescent="0.2">
      <c r="A131" s="36">
        <v>1</v>
      </c>
      <c r="B131" s="37"/>
      <c r="C131" s="37"/>
      <c r="D131" s="27">
        <v>2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>
        <v>3</v>
      </c>
      <c r="R131" s="27"/>
      <c r="S131" s="27"/>
      <c r="T131" s="27"/>
      <c r="U131" s="27"/>
      <c r="V131" s="27">
        <v>4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7">
        <v>5</v>
      </c>
      <c r="AG131" s="27"/>
      <c r="AH131" s="27"/>
      <c r="AI131" s="27"/>
      <c r="AJ131" s="27"/>
      <c r="AK131" s="27">
        <v>6</v>
      </c>
      <c r="AL131" s="27"/>
      <c r="AM131" s="27"/>
      <c r="AN131" s="27"/>
      <c r="AO131" s="27"/>
      <c r="AP131" s="27">
        <v>7</v>
      </c>
      <c r="AQ131" s="27"/>
      <c r="AR131" s="27"/>
      <c r="AS131" s="27"/>
      <c r="AT131" s="27"/>
      <c r="AU131" s="27">
        <v>8</v>
      </c>
      <c r="AV131" s="27"/>
      <c r="AW131" s="27"/>
      <c r="AX131" s="27"/>
      <c r="AY131" s="27"/>
      <c r="AZ131" s="27">
        <v>9</v>
      </c>
      <c r="BA131" s="27"/>
      <c r="BB131" s="27"/>
      <c r="BC131" s="27"/>
      <c r="BD131" s="27"/>
      <c r="BE131" s="27">
        <v>10</v>
      </c>
      <c r="BF131" s="27"/>
      <c r="BG131" s="27"/>
      <c r="BH131" s="27"/>
      <c r="BI131" s="27"/>
      <c r="BJ131" s="27">
        <v>11</v>
      </c>
      <c r="BK131" s="27"/>
      <c r="BL131" s="27"/>
      <c r="BM131" s="27"/>
      <c r="BN131" s="27"/>
      <c r="BO131" s="27">
        <v>12</v>
      </c>
      <c r="BP131" s="27"/>
      <c r="BQ131" s="27"/>
      <c r="BR131" s="27"/>
      <c r="BS131" s="27"/>
      <c r="BT131" s="27">
        <v>13</v>
      </c>
      <c r="BU131" s="27"/>
      <c r="BV131" s="27"/>
      <c r="BW131" s="27"/>
      <c r="BX131" s="27"/>
    </row>
    <row r="132" spans="1:79" ht="10.5" hidden="1" customHeight="1" x14ac:dyDescent="0.2">
      <c r="A132" s="39" t="s">
        <v>154</v>
      </c>
      <c r="B132" s="40"/>
      <c r="C132" s="40"/>
      <c r="D132" s="27" t="s">
        <v>57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 t="s">
        <v>70</v>
      </c>
      <c r="R132" s="27"/>
      <c r="S132" s="27"/>
      <c r="T132" s="27"/>
      <c r="U132" s="27"/>
      <c r="V132" s="27" t="s">
        <v>71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6" t="s">
        <v>111</v>
      </c>
      <c r="AG132" s="26"/>
      <c r="AH132" s="26"/>
      <c r="AI132" s="26"/>
      <c r="AJ132" s="26"/>
      <c r="AK132" s="30" t="s">
        <v>112</v>
      </c>
      <c r="AL132" s="30"/>
      <c r="AM132" s="30"/>
      <c r="AN132" s="30"/>
      <c r="AO132" s="30"/>
      <c r="AP132" s="50" t="s">
        <v>191</v>
      </c>
      <c r="AQ132" s="50"/>
      <c r="AR132" s="50"/>
      <c r="AS132" s="50"/>
      <c r="AT132" s="50"/>
      <c r="AU132" s="26" t="s">
        <v>113</v>
      </c>
      <c r="AV132" s="26"/>
      <c r="AW132" s="26"/>
      <c r="AX132" s="26"/>
      <c r="AY132" s="26"/>
      <c r="AZ132" s="30" t="s">
        <v>114</v>
      </c>
      <c r="BA132" s="30"/>
      <c r="BB132" s="30"/>
      <c r="BC132" s="30"/>
      <c r="BD132" s="30"/>
      <c r="BE132" s="50" t="s">
        <v>191</v>
      </c>
      <c r="BF132" s="50"/>
      <c r="BG132" s="50"/>
      <c r="BH132" s="50"/>
      <c r="BI132" s="50"/>
      <c r="BJ132" s="26" t="s">
        <v>105</v>
      </c>
      <c r="BK132" s="26"/>
      <c r="BL132" s="26"/>
      <c r="BM132" s="26"/>
      <c r="BN132" s="26"/>
      <c r="BO132" s="30" t="s">
        <v>106</v>
      </c>
      <c r="BP132" s="30"/>
      <c r="BQ132" s="30"/>
      <c r="BR132" s="30"/>
      <c r="BS132" s="30"/>
      <c r="BT132" s="50" t="s">
        <v>191</v>
      </c>
      <c r="BU132" s="50"/>
      <c r="BV132" s="50"/>
      <c r="BW132" s="50"/>
      <c r="BX132" s="50"/>
      <c r="CA132" t="s">
        <v>37</v>
      </c>
    </row>
    <row r="133" spans="1:79" s="6" customFormat="1" ht="15" customHeight="1" x14ac:dyDescent="0.2">
      <c r="A133" s="86">
        <v>0</v>
      </c>
      <c r="B133" s="87"/>
      <c r="C133" s="87"/>
      <c r="D133" s="111" t="s">
        <v>190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CA133" s="6" t="s">
        <v>38</v>
      </c>
    </row>
    <row r="134" spans="1:79" s="6" customFormat="1" ht="15" customHeight="1" x14ac:dyDescent="0.2">
      <c r="A134" s="86">
        <v>0</v>
      </c>
      <c r="B134" s="87"/>
      <c r="C134" s="87"/>
      <c r="D134" s="113" t="s">
        <v>192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1" t="s">
        <v>193</v>
      </c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2">
        <v>136</v>
      </c>
      <c r="AG134" s="112"/>
      <c r="AH134" s="112"/>
      <c r="AI134" s="112"/>
      <c r="AJ134" s="112"/>
      <c r="AK134" s="112">
        <v>0</v>
      </c>
      <c r="AL134" s="112"/>
      <c r="AM134" s="112"/>
      <c r="AN134" s="112"/>
      <c r="AO134" s="112"/>
      <c r="AP134" s="112">
        <v>136</v>
      </c>
      <c r="AQ134" s="112"/>
      <c r="AR134" s="112"/>
      <c r="AS134" s="112"/>
      <c r="AT134" s="112"/>
      <c r="AU134" s="112">
        <v>184</v>
      </c>
      <c r="AV134" s="112"/>
      <c r="AW134" s="112"/>
      <c r="AX134" s="112"/>
      <c r="AY134" s="112"/>
      <c r="AZ134" s="112">
        <v>0</v>
      </c>
      <c r="BA134" s="112"/>
      <c r="BB134" s="112"/>
      <c r="BC134" s="112"/>
      <c r="BD134" s="112"/>
      <c r="BE134" s="112">
        <v>184</v>
      </c>
      <c r="BF134" s="112"/>
      <c r="BG134" s="112"/>
      <c r="BH134" s="112"/>
      <c r="BI134" s="112"/>
      <c r="BJ134" s="112">
        <v>184</v>
      </c>
      <c r="BK134" s="112"/>
      <c r="BL134" s="112"/>
      <c r="BM134" s="112"/>
      <c r="BN134" s="112"/>
      <c r="BO134" s="112">
        <v>0</v>
      </c>
      <c r="BP134" s="112"/>
      <c r="BQ134" s="112"/>
      <c r="BR134" s="112"/>
      <c r="BS134" s="112"/>
      <c r="BT134" s="112">
        <v>184</v>
      </c>
      <c r="BU134" s="112"/>
      <c r="BV134" s="112"/>
      <c r="BW134" s="112"/>
      <c r="BX134" s="112"/>
    </row>
    <row r="135" spans="1:79" s="99" customFormat="1" ht="15" customHeight="1" x14ac:dyDescent="0.2">
      <c r="A135" s="89">
        <v>0</v>
      </c>
      <c r="B135" s="90"/>
      <c r="C135" s="90"/>
      <c r="D135" s="114" t="s">
        <v>192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193</v>
      </c>
      <c r="R135" s="27"/>
      <c r="S135" s="27"/>
      <c r="T135" s="27"/>
      <c r="U135" s="27"/>
      <c r="V135" s="27" t="s">
        <v>194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15">
        <v>68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68</v>
      </c>
      <c r="AQ135" s="115"/>
      <c r="AR135" s="115"/>
      <c r="AS135" s="115"/>
      <c r="AT135" s="115"/>
      <c r="AU135" s="115">
        <v>92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v>92</v>
      </c>
      <c r="BF135" s="115"/>
      <c r="BG135" s="115"/>
      <c r="BH135" s="115"/>
      <c r="BI135" s="115"/>
      <c r="BJ135" s="115">
        <v>92</v>
      </c>
      <c r="BK135" s="115"/>
      <c r="BL135" s="115"/>
      <c r="BM135" s="115"/>
      <c r="BN135" s="115"/>
      <c r="BO135" s="115">
        <v>0</v>
      </c>
      <c r="BP135" s="115"/>
      <c r="BQ135" s="115"/>
      <c r="BR135" s="115"/>
      <c r="BS135" s="115"/>
      <c r="BT135" s="115">
        <v>92</v>
      </c>
      <c r="BU135" s="115"/>
      <c r="BV135" s="115"/>
      <c r="BW135" s="115"/>
      <c r="BX135" s="115"/>
    </row>
    <row r="136" spans="1:79" s="99" customFormat="1" ht="15" customHeight="1" x14ac:dyDescent="0.2">
      <c r="A136" s="89">
        <v>0</v>
      </c>
      <c r="B136" s="90"/>
      <c r="C136" s="90"/>
      <c r="D136" s="114" t="s">
        <v>195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193</v>
      </c>
      <c r="R136" s="27"/>
      <c r="S136" s="27"/>
      <c r="T136" s="27"/>
      <c r="U136" s="27"/>
      <c r="V136" s="27" t="s">
        <v>194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5">
        <v>29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29</v>
      </c>
      <c r="AQ136" s="115"/>
      <c r="AR136" s="115"/>
      <c r="AS136" s="115"/>
      <c r="AT136" s="115"/>
      <c r="AU136" s="115">
        <v>28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28</v>
      </c>
      <c r="BF136" s="115"/>
      <c r="BG136" s="115"/>
      <c r="BH136" s="115"/>
      <c r="BI136" s="115"/>
      <c r="BJ136" s="115">
        <v>28</v>
      </c>
      <c r="BK136" s="115"/>
      <c r="BL136" s="115"/>
      <c r="BM136" s="115"/>
      <c r="BN136" s="115"/>
      <c r="BO136" s="115">
        <v>0</v>
      </c>
      <c r="BP136" s="115"/>
      <c r="BQ136" s="115"/>
      <c r="BR136" s="115"/>
      <c r="BS136" s="115"/>
      <c r="BT136" s="115">
        <v>28</v>
      </c>
      <c r="BU136" s="115"/>
      <c r="BV136" s="115"/>
      <c r="BW136" s="115"/>
      <c r="BX136" s="115"/>
    </row>
    <row r="137" spans="1:79" s="99" customFormat="1" ht="15" customHeight="1" x14ac:dyDescent="0.2">
      <c r="A137" s="89">
        <v>0</v>
      </c>
      <c r="B137" s="90"/>
      <c r="C137" s="90"/>
      <c r="D137" s="114" t="s">
        <v>196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193</v>
      </c>
      <c r="R137" s="27"/>
      <c r="S137" s="27"/>
      <c r="T137" s="27"/>
      <c r="U137" s="27"/>
      <c r="V137" s="27" t="s">
        <v>194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115">
        <v>39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39</v>
      </c>
      <c r="AQ137" s="115"/>
      <c r="AR137" s="115"/>
      <c r="AS137" s="115"/>
      <c r="AT137" s="115"/>
      <c r="AU137" s="115">
        <v>64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64</v>
      </c>
      <c r="BF137" s="115"/>
      <c r="BG137" s="115"/>
      <c r="BH137" s="115"/>
      <c r="BI137" s="115"/>
      <c r="BJ137" s="115">
        <v>64</v>
      </c>
      <c r="BK137" s="115"/>
      <c r="BL137" s="115"/>
      <c r="BM137" s="115"/>
      <c r="BN137" s="115"/>
      <c r="BO137" s="115">
        <v>0</v>
      </c>
      <c r="BP137" s="115"/>
      <c r="BQ137" s="115"/>
      <c r="BR137" s="115"/>
      <c r="BS137" s="115"/>
      <c r="BT137" s="115">
        <v>64</v>
      </c>
      <c r="BU137" s="115"/>
      <c r="BV137" s="115"/>
      <c r="BW137" s="115"/>
      <c r="BX137" s="115"/>
    </row>
    <row r="138" spans="1:79" s="6" customFormat="1" ht="15" customHeight="1" x14ac:dyDescent="0.2">
      <c r="A138" s="86">
        <v>0</v>
      </c>
      <c r="B138" s="87"/>
      <c r="C138" s="87"/>
      <c r="D138" s="113" t="s">
        <v>197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</row>
    <row r="139" spans="1:79" s="99" customFormat="1" ht="28.5" customHeight="1" x14ac:dyDescent="0.2">
      <c r="A139" s="89">
        <v>0</v>
      </c>
      <c r="B139" s="90"/>
      <c r="C139" s="90"/>
      <c r="D139" s="114" t="s">
        <v>198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193</v>
      </c>
      <c r="R139" s="27"/>
      <c r="S139" s="27"/>
      <c r="T139" s="27"/>
      <c r="U139" s="27"/>
      <c r="V139" s="114" t="s">
        <v>199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3000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3000</v>
      </c>
      <c r="AQ139" s="115"/>
      <c r="AR139" s="115"/>
      <c r="AS139" s="115"/>
      <c r="AT139" s="115"/>
      <c r="AU139" s="115">
        <v>4000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4000</v>
      </c>
      <c r="BF139" s="115"/>
      <c r="BG139" s="115"/>
      <c r="BH139" s="115"/>
      <c r="BI139" s="115"/>
      <c r="BJ139" s="115">
        <v>5000</v>
      </c>
      <c r="BK139" s="115"/>
      <c r="BL139" s="115"/>
      <c r="BM139" s="115"/>
      <c r="BN139" s="115"/>
      <c r="BO139" s="115">
        <v>0</v>
      </c>
      <c r="BP139" s="115"/>
      <c r="BQ139" s="115"/>
      <c r="BR139" s="115"/>
      <c r="BS139" s="115"/>
      <c r="BT139" s="115">
        <v>5000</v>
      </c>
      <c r="BU139" s="115"/>
      <c r="BV139" s="115"/>
      <c r="BW139" s="115"/>
      <c r="BX139" s="115"/>
    </row>
    <row r="140" spans="1:79" s="99" customFormat="1" ht="30" customHeight="1" x14ac:dyDescent="0.2">
      <c r="A140" s="89">
        <v>0</v>
      </c>
      <c r="B140" s="90"/>
      <c r="C140" s="90"/>
      <c r="D140" s="114" t="s">
        <v>200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193</v>
      </c>
      <c r="R140" s="27"/>
      <c r="S140" s="27"/>
      <c r="T140" s="27"/>
      <c r="U140" s="27"/>
      <c r="V140" s="114" t="s">
        <v>201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760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760</v>
      </c>
      <c r="AQ140" s="115"/>
      <c r="AR140" s="115"/>
      <c r="AS140" s="115"/>
      <c r="AT140" s="115"/>
      <c r="AU140" s="115">
        <v>800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800</v>
      </c>
      <c r="BF140" s="115"/>
      <c r="BG140" s="115"/>
      <c r="BH140" s="115"/>
      <c r="BI140" s="115"/>
      <c r="BJ140" s="115">
        <v>850</v>
      </c>
      <c r="BK140" s="115"/>
      <c r="BL140" s="115"/>
      <c r="BM140" s="115"/>
      <c r="BN140" s="115"/>
      <c r="BO140" s="115">
        <v>0</v>
      </c>
      <c r="BP140" s="115"/>
      <c r="BQ140" s="115"/>
      <c r="BR140" s="115"/>
      <c r="BS140" s="115"/>
      <c r="BT140" s="115">
        <v>850</v>
      </c>
      <c r="BU140" s="115"/>
      <c r="BV140" s="115"/>
      <c r="BW140" s="115"/>
      <c r="BX140" s="115"/>
    </row>
    <row r="141" spans="1:79" s="6" customFormat="1" ht="15" customHeight="1" x14ac:dyDescent="0.2">
      <c r="A141" s="86">
        <v>0</v>
      </c>
      <c r="B141" s="87"/>
      <c r="C141" s="87"/>
      <c r="D141" s="113" t="s">
        <v>202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3"/>
      <c r="W141" s="101"/>
      <c r="X141" s="101"/>
      <c r="Y141" s="101"/>
      <c r="Z141" s="101"/>
      <c r="AA141" s="101"/>
      <c r="AB141" s="101"/>
      <c r="AC141" s="101"/>
      <c r="AD141" s="101"/>
      <c r="AE141" s="10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12"/>
      <c r="BX141" s="112"/>
    </row>
    <row r="142" spans="1:79" s="99" customFormat="1" ht="42.75" customHeight="1" x14ac:dyDescent="0.2">
      <c r="A142" s="89">
        <v>0</v>
      </c>
      <c r="B142" s="90"/>
      <c r="C142" s="90"/>
      <c r="D142" s="114" t="s">
        <v>203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193</v>
      </c>
      <c r="R142" s="27"/>
      <c r="S142" s="27"/>
      <c r="T142" s="27"/>
      <c r="U142" s="27"/>
      <c r="V142" s="114" t="s">
        <v>204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44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44</v>
      </c>
      <c r="AQ142" s="115"/>
      <c r="AR142" s="115"/>
      <c r="AS142" s="115"/>
      <c r="AT142" s="115"/>
      <c r="AU142" s="115">
        <v>44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44</v>
      </c>
      <c r="BF142" s="115"/>
      <c r="BG142" s="115"/>
      <c r="BH142" s="115"/>
      <c r="BI142" s="115"/>
      <c r="BJ142" s="115">
        <v>54</v>
      </c>
      <c r="BK142" s="115"/>
      <c r="BL142" s="115"/>
      <c r="BM142" s="115"/>
      <c r="BN142" s="115"/>
      <c r="BO142" s="115">
        <v>0</v>
      </c>
      <c r="BP142" s="115"/>
      <c r="BQ142" s="115"/>
      <c r="BR142" s="115"/>
      <c r="BS142" s="115"/>
      <c r="BT142" s="115">
        <v>54</v>
      </c>
      <c r="BU142" s="115"/>
      <c r="BV142" s="115"/>
      <c r="BW142" s="115"/>
      <c r="BX142" s="115"/>
    </row>
    <row r="143" spans="1:79" s="99" customFormat="1" ht="30" customHeight="1" x14ac:dyDescent="0.2">
      <c r="A143" s="89">
        <v>0</v>
      </c>
      <c r="B143" s="90"/>
      <c r="C143" s="90"/>
      <c r="D143" s="114" t="s">
        <v>205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193</v>
      </c>
      <c r="R143" s="27"/>
      <c r="S143" s="27"/>
      <c r="T143" s="27"/>
      <c r="U143" s="27"/>
      <c r="V143" s="114" t="s">
        <v>204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5">
        <v>11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11</v>
      </c>
      <c r="AQ143" s="115"/>
      <c r="AR143" s="115"/>
      <c r="AS143" s="115"/>
      <c r="AT143" s="115"/>
      <c r="AU143" s="115">
        <v>9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9</v>
      </c>
      <c r="BF143" s="115"/>
      <c r="BG143" s="115"/>
      <c r="BH143" s="115"/>
      <c r="BI143" s="115"/>
      <c r="BJ143" s="115">
        <v>9</v>
      </c>
      <c r="BK143" s="115"/>
      <c r="BL143" s="115"/>
      <c r="BM143" s="115"/>
      <c r="BN143" s="115"/>
      <c r="BO143" s="115">
        <v>0</v>
      </c>
      <c r="BP143" s="115"/>
      <c r="BQ143" s="115"/>
      <c r="BR143" s="115"/>
      <c r="BS143" s="115"/>
      <c r="BT143" s="115">
        <v>9</v>
      </c>
      <c r="BU143" s="115"/>
      <c r="BV143" s="115"/>
      <c r="BW143" s="115"/>
      <c r="BX143" s="115"/>
    </row>
    <row r="144" spans="1:79" s="99" customFormat="1" ht="30" customHeight="1" x14ac:dyDescent="0.2">
      <c r="A144" s="89">
        <v>0</v>
      </c>
      <c r="B144" s="90"/>
      <c r="C144" s="90"/>
      <c r="D144" s="114" t="s">
        <v>206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207</v>
      </c>
      <c r="R144" s="27"/>
      <c r="S144" s="27"/>
      <c r="T144" s="27"/>
      <c r="U144" s="27"/>
      <c r="V144" s="114" t="s">
        <v>204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261873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261873</v>
      </c>
      <c r="AQ144" s="115"/>
      <c r="AR144" s="115"/>
      <c r="AS144" s="115"/>
      <c r="AT144" s="115"/>
      <c r="AU144" s="115">
        <v>219828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219828</v>
      </c>
      <c r="BF144" s="115"/>
      <c r="BG144" s="115"/>
      <c r="BH144" s="115"/>
      <c r="BI144" s="115"/>
      <c r="BJ144" s="115">
        <v>258190</v>
      </c>
      <c r="BK144" s="115"/>
      <c r="BL144" s="115"/>
      <c r="BM144" s="115"/>
      <c r="BN144" s="115"/>
      <c r="BO144" s="115">
        <v>0</v>
      </c>
      <c r="BP144" s="115"/>
      <c r="BQ144" s="115"/>
      <c r="BR144" s="115"/>
      <c r="BS144" s="115"/>
      <c r="BT144" s="115">
        <v>258190</v>
      </c>
      <c r="BU144" s="115"/>
      <c r="BV144" s="115"/>
      <c r="BW144" s="115"/>
      <c r="BX144" s="115"/>
    </row>
    <row r="146" spans="1:79" ht="14.25" customHeight="1" x14ac:dyDescent="0.2">
      <c r="A146" s="29" t="s">
        <v>265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23.1" customHeight="1" x14ac:dyDescent="0.2">
      <c r="A147" s="54" t="s">
        <v>6</v>
      </c>
      <c r="B147" s="55"/>
      <c r="C147" s="55"/>
      <c r="D147" s="27" t="s">
        <v>9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 t="s">
        <v>8</v>
      </c>
      <c r="R147" s="27"/>
      <c r="S147" s="27"/>
      <c r="T147" s="27"/>
      <c r="U147" s="27"/>
      <c r="V147" s="27" t="s">
        <v>7</v>
      </c>
      <c r="W147" s="27"/>
      <c r="X147" s="27"/>
      <c r="Y147" s="27"/>
      <c r="Z147" s="27"/>
      <c r="AA147" s="27"/>
      <c r="AB147" s="27"/>
      <c r="AC147" s="27"/>
      <c r="AD147" s="27"/>
      <c r="AE147" s="27"/>
      <c r="AF147" s="36" t="s">
        <v>256</v>
      </c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8"/>
      <c r="AU147" s="36" t="s">
        <v>261</v>
      </c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8"/>
    </row>
    <row r="148" spans="1:79" ht="28.5" customHeight="1" x14ac:dyDescent="0.2">
      <c r="A148" s="57"/>
      <c r="B148" s="58"/>
      <c r="C148" s="5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 t="s">
        <v>4</v>
      </c>
      <c r="AG148" s="27"/>
      <c r="AH148" s="27"/>
      <c r="AI148" s="27"/>
      <c r="AJ148" s="27"/>
      <c r="AK148" s="27" t="s">
        <v>3</v>
      </c>
      <c r="AL148" s="27"/>
      <c r="AM148" s="27"/>
      <c r="AN148" s="27"/>
      <c r="AO148" s="27"/>
      <c r="AP148" s="27" t="s">
        <v>123</v>
      </c>
      <c r="AQ148" s="27"/>
      <c r="AR148" s="27"/>
      <c r="AS148" s="27"/>
      <c r="AT148" s="27"/>
      <c r="AU148" s="27" t="s">
        <v>4</v>
      </c>
      <c r="AV148" s="27"/>
      <c r="AW148" s="27"/>
      <c r="AX148" s="27"/>
      <c r="AY148" s="27"/>
      <c r="AZ148" s="27" t="s">
        <v>3</v>
      </c>
      <c r="BA148" s="27"/>
      <c r="BB148" s="27"/>
      <c r="BC148" s="27"/>
      <c r="BD148" s="27"/>
      <c r="BE148" s="27" t="s">
        <v>90</v>
      </c>
      <c r="BF148" s="27"/>
      <c r="BG148" s="27"/>
      <c r="BH148" s="27"/>
      <c r="BI148" s="27"/>
    </row>
    <row r="149" spans="1:79" ht="15" customHeight="1" x14ac:dyDescent="0.2">
      <c r="A149" s="36">
        <v>1</v>
      </c>
      <c r="B149" s="37"/>
      <c r="C149" s="37"/>
      <c r="D149" s="27">
        <v>2</v>
      </c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>
        <v>3</v>
      </c>
      <c r="R149" s="27"/>
      <c r="S149" s="27"/>
      <c r="T149" s="27"/>
      <c r="U149" s="27"/>
      <c r="V149" s="27">
        <v>4</v>
      </c>
      <c r="W149" s="27"/>
      <c r="X149" s="27"/>
      <c r="Y149" s="27"/>
      <c r="Z149" s="27"/>
      <c r="AA149" s="27"/>
      <c r="AB149" s="27"/>
      <c r="AC149" s="27"/>
      <c r="AD149" s="27"/>
      <c r="AE149" s="27"/>
      <c r="AF149" s="27">
        <v>5</v>
      </c>
      <c r="AG149" s="27"/>
      <c r="AH149" s="27"/>
      <c r="AI149" s="27"/>
      <c r="AJ149" s="27"/>
      <c r="AK149" s="27">
        <v>6</v>
      </c>
      <c r="AL149" s="27"/>
      <c r="AM149" s="27"/>
      <c r="AN149" s="27"/>
      <c r="AO149" s="27"/>
      <c r="AP149" s="27">
        <v>7</v>
      </c>
      <c r="AQ149" s="27"/>
      <c r="AR149" s="27"/>
      <c r="AS149" s="27"/>
      <c r="AT149" s="27"/>
      <c r="AU149" s="27">
        <v>8</v>
      </c>
      <c r="AV149" s="27"/>
      <c r="AW149" s="27"/>
      <c r="AX149" s="27"/>
      <c r="AY149" s="27"/>
      <c r="AZ149" s="27">
        <v>9</v>
      </c>
      <c r="BA149" s="27"/>
      <c r="BB149" s="27"/>
      <c r="BC149" s="27"/>
      <c r="BD149" s="27"/>
      <c r="BE149" s="27">
        <v>10</v>
      </c>
      <c r="BF149" s="27"/>
      <c r="BG149" s="27"/>
      <c r="BH149" s="27"/>
      <c r="BI149" s="27"/>
    </row>
    <row r="150" spans="1:79" ht="15.75" hidden="1" customHeight="1" x14ac:dyDescent="0.2">
      <c r="A150" s="39" t="s">
        <v>154</v>
      </c>
      <c r="B150" s="40"/>
      <c r="C150" s="40"/>
      <c r="D150" s="27" t="s">
        <v>57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 t="s">
        <v>70</v>
      </c>
      <c r="R150" s="27"/>
      <c r="S150" s="27"/>
      <c r="T150" s="27"/>
      <c r="U150" s="27"/>
      <c r="V150" s="27" t="s">
        <v>71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26" t="s">
        <v>107</v>
      </c>
      <c r="AG150" s="26"/>
      <c r="AH150" s="26"/>
      <c r="AI150" s="26"/>
      <c r="AJ150" s="26"/>
      <c r="AK150" s="30" t="s">
        <v>108</v>
      </c>
      <c r="AL150" s="30"/>
      <c r="AM150" s="30"/>
      <c r="AN150" s="30"/>
      <c r="AO150" s="30"/>
      <c r="AP150" s="50" t="s">
        <v>191</v>
      </c>
      <c r="AQ150" s="50"/>
      <c r="AR150" s="50"/>
      <c r="AS150" s="50"/>
      <c r="AT150" s="50"/>
      <c r="AU150" s="26" t="s">
        <v>109</v>
      </c>
      <c r="AV150" s="26"/>
      <c r="AW150" s="26"/>
      <c r="AX150" s="26"/>
      <c r="AY150" s="26"/>
      <c r="AZ150" s="30" t="s">
        <v>110</v>
      </c>
      <c r="BA150" s="30"/>
      <c r="BB150" s="30"/>
      <c r="BC150" s="30"/>
      <c r="BD150" s="30"/>
      <c r="BE150" s="50" t="s">
        <v>191</v>
      </c>
      <c r="BF150" s="50"/>
      <c r="BG150" s="50"/>
      <c r="BH150" s="50"/>
      <c r="BI150" s="50"/>
      <c r="CA150" t="s">
        <v>39</v>
      </c>
    </row>
    <row r="151" spans="1:79" s="6" customFormat="1" ht="14.25" x14ac:dyDescent="0.2">
      <c r="A151" s="86">
        <v>0</v>
      </c>
      <c r="B151" s="87"/>
      <c r="C151" s="87"/>
      <c r="D151" s="111" t="s">
        <v>190</v>
      </c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CA151" s="6" t="s">
        <v>40</v>
      </c>
    </row>
    <row r="152" spans="1:79" s="6" customFormat="1" ht="14.25" customHeight="1" x14ac:dyDescent="0.2">
      <c r="A152" s="86">
        <v>0</v>
      </c>
      <c r="B152" s="87"/>
      <c r="C152" s="87"/>
      <c r="D152" s="113" t="s">
        <v>192</v>
      </c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2"/>
      <c r="Q152" s="111" t="s">
        <v>193</v>
      </c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2">
        <v>184</v>
      </c>
      <c r="AG152" s="112"/>
      <c r="AH152" s="112"/>
      <c r="AI152" s="112"/>
      <c r="AJ152" s="112"/>
      <c r="AK152" s="112">
        <v>0</v>
      </c>
      <c r="AL152" s="112"/>
      <c r="AM152" s="112"/>
      <c r="AN152" s="112"/>
      <c r="AO152" s="112"/>
      <c r="AP152" s="112">
        <v>184</v>
      </c>
      <c r="AQ152" s="112"/>
      <c r="AR152" s="112"/>
      <c r="AS152" s="112"/>
      <c r="AT152" s="112"/>
      <c r="AU152" s="112">
        <v>184</v>
      </c>
      <c r="AV152" s="112"/>
      <c r="AW152" s="112"/>
      <c r="AX152" s="112"/>
      <c r="AY152" s="112"/>
      <c r="AZ152" s="112">
        <v>0</v>
      </c>
      <c r="BA152" s="112"/>
      <c r="BB152" s="112"/>
      <c r="BC152" s="112"/>
      <c r="BD152" s="112"/>
      <c r="BE152" s="112">
        <v>184</v>
      </c>
      <c r="BF152" s="112"/>
      <c r="BG152" s="112"/>
      <c r="BH152" s="112"/>
      <c r="BI152" s="112"/>
    </row>
    <row r="153" spans="1:79" s="99" customFormat="1" ht="14.25" customHeight="1" x14ac:dyDescent="0.2">
      <c r="A153" s="89">
        <v>0</v>
      </c>
      <c r="B153" s="90"/>
      <c r="C153" s="90"/>
      <c r="D153" s="114" t="s">
        <v>192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27" t="s">
        <v>193</v>
      </c>
      <c r="R153" s="27"/>
      <c r="S153" s="27"/>
      <c r="T153" s="27"/>
      <c r="U153" s="27"/>
      <c r="V153" s="27" t="s">
        <v>194</v>
      </c>
      <c r="W153" s="27"/>
      <c r="X153" s="27"/>
      <c r="Y153" s="27"/>
      <c r="Z153" s="27"/>
      <c r="AA153" s="27"/>
      <c r="AB153" s="27"/>
      <c r="AC153" s="27"/>
      <c r="AD153" s="27"/>
      <c r="AE153" s="27"/>
      <c r="AF153" s="115">
        <v>92</v>
      </c>
      <c r="AG153" s="115"/>
      <c r="AH153" s="115"/>
      <c r="AI153" s="115"/>
      <c r="AJ153" s="115"/>
      <c r="AK153" s="115">
        <v>0</v>
      </c>
      <c r="AL153" s="115"/>
      <c r="AM153" s="115"/>
      <c r="AN153" s="115"/>
      <c r="AO153" s="115"/>
      <c r="AP153" s="115">
        <v>92</v>
      </c>
      <c r="AQ153" s="115"/>
      <c r="AR153" s="115"/>
      <c r="AS153" s="115"/>
      <c r="AT153" s="115"/>
      <c r="AU153" s="115">
        <v>92</v>
      </c>
      <c r="AV153" s="115"/>
      <c r="AW153" s="115"/>
      <c r="AX153" s="115"/>
      <c r="AY153" s="115"/>
      <c r="AZ153" s="115">
        <v>0</v>
      </c>
      <c r="BA153" s="115"/>
      <c r="BB153" s="115"/>
      <c r="BC153" s="115"/>
      <c r="BD153" s="115"/>
      <c r="BE153" s="115">
        <v>92</v>
      </c>
      <c r="BF153" s="115"/>
      <c r="BG153" s="115"/>
      <c r="BH153" s="115"/>
      <c r="BI153" s="115"/>
    </row>
    <row r="154" spans="1:79" s="99" customFormat="1" ht="15" x14ac:dyDescent="0.2">
      <c r="A154" s="89">
        <v>0</v>
      </c>
      <c r="B154" s="90"/>
      <c r="C154" s="90"/>
      <c r="D154" s="114" t="s">
        <v>195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27" t="s">
        <v>193</v>
      </c>
      <c r="R154" s="27"/>
      <c r="S154" s="27"/>
      <c r="T154" s="27"/>
      <c r="U154" s="27"/>
      <c r="V154" s="27" t="s">
        <v>194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115">
        <v>28</v>
      </c>
      <c r="AG154" s="115"/>
      <c r="AH154" s="115"/>
      <c r="AI154" s="115"/>
      <c r="AJ154" s="115"/>
      <c r="AK154" s="115">
        <v>0</v>
      </c>
      <c r="AL154" s="115"/>
      <c r="AM154" s="115"/>
      <c r="AN154" s="115"/>
      <c r="AO154" s="115"/>
      <c r="AP154" s="115">
        <v>28</v>
      </c>
      <c r="AQ154" s="115"/>
      <c r="AR154" s="115"/>
      <c r="AS154" s="115"/>
      <c r="AT154" s="115"/>
      <c r="AU154" s="115">
        <v>28</v>
      </c>
      <c r="AV154" s="115"/>
      <c r="AW154" s="115"/>
      <c r="AX154" s="115"/>
      <c r="AY154" s="115"/>
      <c r="AZ154" s="115">
        <v>0</v>
      </c>
      <c r="BA154" s="115"/>
      <c r="BB154" s="115"/>
      <c r="BC154" s="115"/>
      <c r="BD154" s="115"/>
      <c r="BE154" s="115">
        <v>28</v>
      </c>
      <c r="BF154" s="115"/>
      <c r="BG154" s="115"/>
      <c r="BH154" s="115"/>
      <c r="BI154" s="115"/>
    </row>
    <row r="155" spans="1:79" s="99" customFormat="1" ht="15" x14ac:dyDescent="0.2">
      <c r="A155" s="89">
        <v>0</v>
      </c>
      <c r="B155" s="90"/>
      <c r="C155" s="90"/>
      <c r="D155" s="114" t="s">
        <v>196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27" t="s">
        <v>193</v>
      </c>
      <c r="R155" s="27"/>
      <c r="S155" s="27"/>
      <c r="T155" s="27"/>
      <c r="U155" s="27"/>
      <c r="V155" s="27" t="s">
        <v>194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115">
        <v>64</v>
      </c>
      <c r="AG155" s="115"/>
      <c r="AH155" s="115"/>
      <c r="AI155" s="115"/>
      <c r="AJ155" s="115"/>
      <c r="AK155" s="115">
        <v>0</v>
      </c>
      <c r="AL155" s="115"/>
      <c r="AM155" s="115"/>
      <c r="AN155" s="115"/>
      <c r="AO155" s="115"/>
      <c r="AP155" s="115">
        <v>64</v>
      </c>
      <c r="AQ155" s="115"/>
      <c r="AR155" s="115"/>
      <c r="AS155" s="115"/>
      <c r="AT155" s="115"/>
      <c r="AU155" s="115">
        <v>64</v>
      </c>
      <c r="AV155" s="115"/>
      <c r="AW155" s="115"/>
      <c r="AX155" s="115"/>
      <c r="AY155" s="115"/>
      <c r="AZ155" s="115">
        <v>0</v>
      </c>
      <c r="BA155" s="115"/>
      <c r="BB155" s="115"/>
      <c r="BC155" s="115"/>
      <c r="BD155" s="115"/>
      <c r="BE155" s="115">
        <v>64</v>
      </c>
      <c r="BF155" s="115"/>
      <c r="BG155" s="115"/>
      <c r="BH155" s="115"/>
      <c r="BI155" s="115"/>
    </row>
    <row r="156" spans="1:79" s="6" customFormat="1" ht="14.25" x14ac:dyDescent="0.2">
      <c r="A156" s="86">
        <v>0</v>
      </c>
      <c r="B156" s="87"/>
      <c r="C156" s="87"/>
      <c r="D156" s="113" t="s">
        <v>197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</row>
    <row r="157" spans="1:79" s="99" customFormat="1" ht="28.5" customHeight="1" x14ac:dyDescent="0.2">
      <c r="A157" s="89">
        <v>0</v>
      </c>
      <c r="B157" s="90"/>
      <c r="C157" s="90"/>
      <c r="D157" s="114" t="s">
        <v>198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27" t="s">
        <v>193</v>
      </c>
      <c r="R157" s="27"/>
      <c r="S157" s="27"/>
      <c r="T157" s="27"/>
      <c r="U157" s="27"/>
      <c r="V157" s="114" t="s">
        <v>199</v>
      </c>
      <c r="W157" s="93"/>
      <c r="X157" s="93"/>
      <c r="Y157" s="93"/>
      <c r="Z157" s="93"/>
      <c r="AA157" s="93"/>
      <c r="AB157" s="93"/>
      <c r="AC157" s="93"/>
      <c r="AD157" s="93"/>
      <c r="AE157" s="94"/>
      <c r="AF157" s="115">
        <v>5000</v>
      </c>
      <c r="AG157" s="115"/>
      <c r="AH157" s="115"/>
      <c r="AI157" s="115"/>
      <c r="AJ157" s="115"/>
      <c r="AK157" s="115">
        <v>0</v>
      </c>
      <c r="AL157" s="115"/>
      <c r="AM157" s="115"/>
      <c r="AN157" s="115"/>
      <c r="AO157" s="115"/>
      <c r="AP157" s="115">
        <v>5000</v>
      </c>
      <c r="AQ157" s="115"/>
      <c r="AR157" s="115"/>
      <c r="AS157" s="115"/>
      <c r="AT157" s="115"/>
      <c r="AU157" s="115">
        <v>5000</v>
      </c>
      <c r="AV157" s="115"/>
      <c r="AW157" s="115"/>
      <c r="AX157" s="115"/>
      <c r="AY157" s="115"/>
      <c r="AZ157" s="115">
        <v>0</v>
      </c>
      <c r="BA157" s="115"/>
      <c r="BB157" s="115"/>
      <c r="BC157" s="115"/>
      <c r="BD157" s="115"/>
      <c r="BE157" s="115">
        <v>5000</v>
      </c>
      <c r="BF157" s="115"/>
      <c r="BG157" s="115"/>
      <c r="BH157" s="115"/>
      <c r="BI157" s="115"/>
    </row>
    <row r="158" spans="1:79" s="99" customFormat="1" ht="30" customHeight="1" x14ac:dyDescent="0.2">
      <c r="A158" s="89">
        <v>0</v>
      </c>
      <c r="B158" s="90"/>
      <c r="C158" s="90"/>
      <c r="D158" s="114" t="s">
        <v>200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27" t="s">
        <v>193</v>
      </c>
      <c r="R158" s="27"/>
      <c r="S158" s="27"/>
      <c r="T158" s="27"/>
      <c r="U158" s="27"/>
      <c r="V158" s="114" t="s">
        <v>201</v>
      </c>
      <c r="W158" s="93"/>
      <c r="X158" s="93"/>
      <c r="Y158" s="93"/>
      <c r="Z158" s="93"/>
      <c r="AA158" s="93"/>
      <c r="AB158" s="93"/>
      <c r="AC158" s="93"/>
      <c r="AD158" s="93"/>
      <c r="AE158" s="94"/>
      <c r="AF158" s="115">
        <v>850</v>
      </c>
      <c r="AG158" s="115"/>
      <c r="AH158" s="115"/>
      <c r="AI158" s="115"/>
      <c r="AJ158" s="115"/>
      <c r="AK158" s="115">
        <v>0</v>
      </c>
      <c r="AL158" s="115"/>
      <c r="AM158" s="115"/>
      <c r="AN158" s="115"/>
      <c r="AO158" s="115"/>
      <c r="AP158" s="115">
        <v>850</v>
      </c>
      <c r="AQ158" s="115"/>
      <c r="AR158" s="115"/>
      <c r="AS158" s="115"/>
      <c r="AT158" s="115"/>
      <c r="AU158" s="115">
        <v>850</v>
      </c>
      <c r="AV158" s="115"/>
      <c r="AW158" s="115"/>
      <c r="AX158" s="115"/>
      <c r="AY158" s="115"/>
      <c r="AZ158" s="115">
        <v>0</v>
      </c>
      <c r="BA158" s="115"/>
      <c r="BB158" s="115"/>
      <c r="BC158" s="115"/>
      <c r="BD158" s="115"/>
      <c r="BE158" s="115">
        <v>850</v>
      </c>
      <c r="BF158" s="115"/>
      <c r="BG158" s="115"/>
      <c r="BH158" s="115"/>
      <c r="BI158" s="115"/>
    </row>
    <row r="159" spans="1:79" s="6" customFormat="1" ht="14.25" x14ac:dyDescent="0.2">
      <c r="A159" s="86">
        <v>0</v>
      </c>
      <c r="B159" s="87"/>
      <c r="C159" s="87"/>
      <c r="D159" s="113" t="s">
        <v>202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2"/>
      <c r="Q159" s="111"/>
      <c r="R159" s="111"/>
      <c r="S159" s="111"/>
      <c r="T159" s="111"/>
      <c r="U159" s="111"/>
      <c r="V159" s="113"/>
      <c r="W159" s="101"/>
      <c r="X159" s="101"/>
      <c r="Y159" s="101"/>
      <c r="Z159" s="101"/>
      <c r="AA159" s="101"/>
      <c r="AB159" s="101"/>
      <c r="AC159" s="101"/>
      <c r="AD159" s="101"/>
      <c r="AE159" s="10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/>
      <c r="BF159" s="112"/>
      <c r="BG159" s="112"/>
      <c r="BH159" s="112"/>
      <c r="BI159" s="112"/>
    </row>
    <row r="160" spans="1:79" s="99" customFormat="1" ht="42.75" customHeight="1" x14ac:dyDescent="0.2">
      <c r="A160" s="89">
        <v>0</v>
      </c>
      <c r="B160" s="90"/>
      <c r="C160" s="90"/>
      <c r="D160" s="114" t="s">
        <v>203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27" t="s">
        <v>193</v>
      </c>
      <c r="R160" s="27"/>
      <c r="S160" s="27"/>
      <c r="T160" s="27"/>
      <c r="U160" s="27"/>
      <c r="V160" s="114" t="s">
        <v>204</v>
      </c>
      <c r="W160" s="93"/>
      <c r="X160" s="93"/>
      <c r="Y160" s="93"/>
      <c r="Z160" s="93"/>
      <c r="AA160" s="93"/>
      <c r="AB160" s="93"/>
      <c r="AC160" s="93"/>
      <c r="AD160" s="93"/>
      <c r="AE160" s="94"/>
      <c r="AF160" s="115">
        <v>54</v>
      </c>
      <c r="AG160" s="115"/>
      <c r="AH160" s="115"/>
      <c r="AI160" s="115"/>
      <c r="AJ160" s="115"/>
      <c r="AK160" s="115">
        <v>0</v>
      </c>
      <c r="AL160" s="115"/>
      <c r="AM160" s="115"/>
      <c r="AN160" s="115"/>
      <c r="AO160" s="115"/>
      <c r="AP160" s="115">
        <v>54</v>
      </c>
      <c r="AQ160" s="115"/>
      <c r="AR160" s="115"/>
      <c r="AS160" s="115"/>
      <c r="AT160" s="115"/>
      <c r="AU160" s="115">
        <v>54</v>
      </c>
      <c r="AV160" s="115"/>
      <c r="AW160" s="115"/>
      <c r="AX160" s="115"/>
      <c r="AY160" s="115"/>
      <c r="AZ160" s="115">
        <v>0</v>
      </c>
      <c r="BA160" s="115"/>
      <c r="BB160" s="115"/>
      <c r="BC160" s="115"/>
      <c r="BD160" s="115"/>
      <c r="BE160" s="115">
        <v>54</v>
      </c>
      <c r="BF160" s="115"/>
      <c r="BG160" s="115"/>
      <c r="BH160" s="115"/>
      <c r="BI160" s="115"/>
    </row>
    <row r="161" spans="1:79" s="99" customFormat="1" ht="30" customHeight="1" x14ac:dyDescent="0.2">
      <c r="A161" s="89">
        <v>0</v>
      </c>
      <c r="B161" s="90"/>
      <c r="C161" s="90"/>
      <c r="D161" s="114" t="s">
        <v>205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27" t="s">
        <v>193</v>
      </c>
      <c r="R161" s="27"/>
      <c r="S161" s="27"/>
      <c r="T161" s="27"/>
      <c r="U161" s="27"/>
      <c r="V161" s="114" t="s">
        <v>204</v>
      </c>
      <c r="W161" s="93"/>
      <c r="X161" s="93"/>
      <c r="Y161" s="93"/>
      <c r="Z161" s="93"/>
      <c r="AA161" s="93"/>
      <c r="AB161" s="93"/>
      <c r="AC161" s="93"/>
      <c r="AD161" s="93"/>
      <c r="AE161" s="94"/>
      <c r="AF161" s="115">
        <v>9</v>
      </c>
      <c r="AG161" s="115"/>
      <c r="AH161" s="115"/>
      <c r="AI161" s="115"/>
      <c r="AJ161" s="115"/>
      <c r="AK161" s="115">
        <v>0</v>
      </c>
      <c r="AL161" s="115"/>
      <c r="AM161" s="115"/>
      <c r="AN161" s="115"/>
      <c r="AO161" s="115"/>
      <c r="AP161" s="115">
        <v>9</v>
      </c>
      <c r="AQ161" s="115"/>
      <c r="AR161" s="115"/>
      <c r="AS161" s="115"/>
      <c r="AT161" s="115"/>
      <c r="AU161" s="115">
        <v>9</v>
      </c>
      <c r="AV161" s="115"/>
      <c r="AW161" s="115"/>
      <c r="AX161" s="115"/>
      <c r="AY161" s="115"/>
      <c r="AZ161" s="115">
        <v>0</v>
      </c>
      <c r="BA161" s="115"/>
      <c r="BB161" s="115"/>
      <c r="BC161" s="115"/>
      <c r="BD161" s="115"/>
      <c r="BE161" s="115">
        <v>9</v>
      </c>
      <c r="BF161" s="115"/>
      <c r="BG161" s="115"/>
      <c r="BH161" s="115"/>
      <c r="BI161" s="115"/>
    </row>
    <row r="162" spans="1:79" s="99" customFormat="1" ht="30" customHeight="1" x14ac:dyDescent="0.2">
      <c r="A162" s="89">
        <v>0</v>
      </c>
      <c r="B162" s="90"/>
      <c r="C162" s="90"/>
      <c r="D162" s="114" t="s">
        <v>206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27" t="s">
        <v>207</v>
      </c>
      <c r="R162" s="27"/>
      <c r="S162" s="27"/>
      <c r="T162" s="27"/>
      <c r="U162" s="27"/>
      <c r="V162" s="114" t="s">
        <v>204</v>
      </c>
      <c r="W162" s="93"/>
      <c r="X162" s="93"/>
      <c r="Y162" s="93"/>
      <c r="Z162" s="93"/>
      <c r="AA162" s="93"/>
      <c r="AB162" s="93"/>
      <c r="AC162" s="93"/>
      <c r="AD162" s="93"/>
      <c r="AE162" s="94"/>
      <c r="AF162" s="115">
        <v>284009</v>
      </c>
      <c r="AG162" s="115"/>
      <c r="AH162" s="115"/>
      <c r="AI162" s="115"/>
      <c r="AJ162" s="115"/>
      <c r="AK162" s="115">
        <v>0</v>
      </c>
      <c r="AL162" s="115"/>
      <c r="AM162" s="115"/>
      <c r="AN162" s="115"/>
      <c r="AO162" s="115"/>
      <c r="AP162" s="115">
        <v>284009</v>
      </c>
      <c r="AQ162" s="115"/>
      <c r="AR162" s="115"/>
      <c r="AS162" s="115"/>
      <c r="AT162" s="115"/>
      <c r="AU162" s="115">
        <v>309570</v>
      </c>
      <c r="AV162" s="115"/>
      <c r="AW162" s="115"/>
      <c r="AX162" s="115"/>
      <c r="AY162" s="115"/>
      <c r="AZ162" s="115">
        <v>0</v>
      </c>
      <c r="BA162" s="115"/>
      <c r="BB162" s="115"/>
      <c r="BC162" s="115"/>
      <c r="BD162" s="115"/>
      <c r="BE162" s="115">
        <v>309570</v>
      </c>
      <c r="BF162" s="115"/>
      <c r="BG162" s="115"/>
      <c r="BH162" s="115"/>
      <c r="BI162" s="115"/>
    </row>
    <row r="164" spans="1:79" ht="14.25" customHeight="1" x14ac:dyDescent="0.2">
      <c r="A164" s="29" t="s">
        <v>124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</row>
    <row r="165" spans="1:79" ht="15" customHeight="1" x14ac:dyDescent="0.2">
      <c r="A165" s="44" t="s">
        <v>234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</row>
    <row r="166" spans="1:79" ht="12.95" customHeight="1" x14ac:dyDescent="0.2">
      <c r="A166" s="54" t="s">
        <v>19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6"/>
      <c r="U166" s="27" t="s">
        <v>235</v>
      </c>
      <c r="V166" s="27"/>
      <c r="W166" s="27"/>
      <c r="X166" s="27"/>
      <c r="Y166" s="27"/>
      <c r="Z166" s="27"/>
      <c r="AA166" s="27"/>
      <c r="AB166" s="27"/>
      <c r="AC166" s="27"/>
      <c r="AD166" s="27"/>
      <c r="AE166" s="27" t="s">
        <v>238</v>
      </c>
      <c r="AF166" s="27"/>
      <c r="AG166" s="27"/>
      <c r="AH166" s="27"/>
      <c r="AI166" s="27"/>
      <c r="AJ166" s="27"/>
      <c r="AK166" s="27"/>
      <c r="AL166" s="27"/>
      <c r="AM166" s="27"/>
      <c r="AN166" s="27"/>
      <c r="AO166" s="27" t="s">
        <v>245</v>
      </c>
      <c r="AP166" s="27"/>
      <c r="AQ166" s="27"/>
      <c r="AR166" s="27"/>
      <c r="AS166" s="27"/>
      <c r="AT166" s="27"/>
      <c r="AU166" s="27"/>
      <c r="AV166" s="27"/>
      <c r="AW166" s="27"/>
      <c r="AX166" s="27"/>
      <c r="AY166" s="27" t="s">
        <v>256</v>
      </c>
      <c r="AZ166" s="27"/>
      <c r="BA166" s="27"/>
      <c r="BB166" s="27"/>
      <c r="BC166" s="27"/>
      <c r="BD166" s="27"/>
      <c r="BE166" s="27"/>
      <c r="BF166" s="27"/>
      <c r="BG166" s="27"/>
      <c r="BH166" s="27"/>
      <c r="BI166" s="27" t="s">
        <v>261</v>
      </c>
      <c r="BJ166" s="27"/>
      <c r="BK166" s="27"/>
      <c r="BL166" s="27"/>
      <c r="BM166" s="27"/>
      <c r="BN166" s="27"/>
      <c r="BO166" s="27"/>
      <c r="BP166" s="27"/>
      <c r="BQ166" s="27"/>
      <c r="BR166" s="27"/>
    </row>
    <row r="167" spans="1:79" ht="30" customHeight="1" x14ac:dyDescent="0.2">
      <c r="A167" s="57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9"/>
      <c r="U167" s="27" t="s">
        <v>4</v>
      </c>
      <c r="V167" s="27"/>
      <c r="W167" s="27"/>
      <c r="X167" s="27"/>
      <c r="Y167" s="27"/>
      <c r="Z167" s="27" t="s">
        <v>3</v>
      </c>
      <c r="AA167" s="27"/>
      <c r="AB167" s="27"/>
      <c r="AC167" s="27"/>
      <c r="AD167" s="27"/>
      <c r="AE167" s="27" t="s">
        <v>4</v>
      </c>
      <c r="AF167" s="27"/>
      <c r="AG167" s="27"/>
      <c r="AH167" s="27"/>
      <c r="AI167" s="27"/>
      <c r="AJ167" s="27" t="s">
        <v>3</v>
      </c>
      <c r="AK167" s="27"/>
      <c r="AL167" s="27"/>
      <c r="AM167" s="27"/>
      <c r="AN167" s="27"/>
      <c r="AO167" s="27" t="s">
        <v>4</v>
      </c>
      <c r="AP167" s="27"/>
      <c r="AQ167" s="27"/>
      <c r="AR167" s="27"/>
      <c r="AS167" s="27"/>
      <c r="AT167" s="27" t="s">
        <v>3</v>
      </c>
      <c r="AU167" s="27"/>
      <c r="AV167" s="27"/>
      <c r="AW167" s="27"/>
      <c r="AX167" s="27"/>
      <c r="AY167" s="27" t="s">
        <v>4</v>
      </c>
      <c r="AZ167" s="27"/>
      <c r="BA167" s="27"/>
      <c r="BB167" s="27"/>
      <c r="BC167" s="27"/>
      <c r="BD167" s="27" t="s">
        <v>3</v>
      </c>
      <c r="BE167" s="27"/>
      <c r="BF167" s="27"/>
      <c r="BG167" s="27"/>
      <c r="BH167" s="27"/>
      <c r="BI167" s="27" t="s">
        <v>4</v>
      </c>
      <c r="BJ167" s="27"/>
      <c r="BK167" s="27"/>
      <c r="BL167" s="27"/>
      <c r="BM167" s="27"/>
      <c r="BN167" s="27" t="s">
        <v>3</v>
      </c>
      <c r="BO167" s="27"/>
      <c r="BP167" s="27"/>
      <c r="BQ167" s="27"/>
      <c r="BR167" s="27"/>
    </row>
    <row r="168" spans="1:79" ht="15" customHeight="1" x14ac:dyDescent="0.2">
      <c r="A168" s="36">
        <v>1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8"/>
      <c r="U168" s="27">
        <v>2</v>
      </c>
      <c r="V168" s="27"/>
      <c r="W168" s="27"/>
      <c r="X168" s="27"/>
      <c r="Y168" s="27"/>
      <c r="Z168" s="27">
        <v>3</v>
      </c>
      <c r="AA168" s="27"/>
      <c r="AB168" s="27"/>
      <c r="AC168" s="27"/>
      <c r="AD168" s="27"/>
      <c r="AE168" s="27">
        <v>4</v>
      </c>
      <c r="AF168" s="27"/>
      <c r="AG168" s="27"/>
      <c r="AH168" s="27"/>
      <c r="AI168" s="27"/>
      <c r="AJ168" s="27">
        <v>5</v>
      </c>
      <c r="AK168" s="27"/>
      <c r="AL168" s="27"/>
      <c r="AM168" s="27"/>
      <c r="AN168" s="27"/>
      <c r="AO168" s="27">
        <v>6</v>
      </c>
      <c r="AP168" s="27"/>
      <c r="AQ168" s="27"/>
      <c r="AR168" s="27"/>
      <c r="AS168" s="27"/>
      <c r="AT168" s="27">
        <v>7</v>
      </c>
      <c r="AU168" s="27"/>
      <c r="AV168" s="27"/>
      <c r="AW168" s="27"/>
      <c r="AX168" s="27"/>
      <c r="AY168" s="27">
        <v>8</v>
      </c>
      <c r="AZ168" s="27"/>
      <c r="BA168" s="27"/>
      <c r="BB168" s="27"/>
      <c r="BC168" s="27"/>
      <c r="BD168" s="27">
        <v>9</v>
      </c>
      <c r="BE168" s="27"/>
      <c r="BF168" s="27"/>
      <c r="BG168" s="27"/>
      <c r="BH168" s="27"/>
      <c r="BI168" s="27">
        <v>10</v>
      </c>
      <c r="BJ168" s="27"/>
      <c r="BK168" s="27"/>
      <c r="BL168" s="27"/>
      <c r="BM168" s="27"/>
      <c r="BN168" s="27">
        <v>11</v>
      </c>
      <c r="BO168" s="27"/>
      <c r="BP168" s="27"/>
      <c r="BQ168" s="27"/>
      <c r="BR168" s="27"/>
    </row>
    <row r="169" spans="1:79" s="1" customFormat="1" ht="15.75" hidden="1" customHeight="1" x14ac:dyDescent="0.2">
      <c r="A169" s="39" t="s">
        <v>57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1"/>
      <c r="U169" s="26" t="s">
        <v>65</v>
      </c>
      <c r="V169" s="26"/>
      <c r="W169" s="26"/>
      <c r="X169" s="26"/>
      <c r="Y169" s="26"/>
      <c r="Z169" s="30" t="s">
        <v>66</v>
      </c>
      <c r="AA169" s="30"/>
      <c r="AB169" s="30"/>
      <c r="AC169" s="30"/>
      <c r="AD169" s="30"/>
      <c r="AE169" s="26" t="s">
        <v>67</v>
      </c>
      <c r="AF169" s="26"/>
      <c r="AG169" s="26"/>
      <c r="AH169" s="26"/>
      <c r="AI169" s="26"/>
      <c r="AJ169" s="30" t="s">
        <v>68</v>
      </c>
      <c r="AK169" s="30"/>
      <c r="AL169" s="30"/>
      <c r="AM169" s="30"/>
      <c r="AN169" s="30"/>
      <c r="AO169" s="26" t="s">
        <v>58</v>
      </c>
      <c r="AP169" s="26"/>
      <c r="AQ169" s="26"/>
      <c r="AR169" s="26"/>
      <c r="AS169" s="26"/>
      <c r="AT169" s="30" t="s">
        <v>59</v>
      </c>
      <c r="AU169" s="30"/>
      <c r="AV169" s="30"/>
      <c r="AW169" s="30"/>
      <c r="AX169" s="30"/>
      <c r="AY169" s="26" t="s">
        <v>60</v>
      </c>
      <c r="AZ169" s="26"/>
      <c r="BA169" s="26"/>
      <c r="BB169" s="26"/>
      <c r="BC169" s="26"/>
      <c r="BD169" s="30" t="s">
        <v>61</v>
      </c>
      <c r="BE169" s="30"/>
      <c r="BF169" s="30"/>
      <c r="BG169" s="30"/>
      <c r="BH169" s="30"/>
      <c r="BI169" s="26" t="s">
        <v>62</v>
      </c>
      <c r="BJ169" s="26"/>
      <c r="BK169" s="26"/>
      <c r="BL169" s="26"/>
      <c r="BM169" s="26"/>
      <c r="BN169" s="30" t="s">
        <v>63</v>
      </c>
      <c r="BO169" s="30"/>
      <c r="BP169" s="30"/>
      <c r="BQ169" s="30"/>
      <c r="BR169" s="30"/>
      <c r="CA169" t="s">
        <v>41</v>
      </c>
    </row>
    <row r="170" spans="1:79" s="6" customFormat="1" ht="12.75" customHeight="1" x14ac:dyDescent="0.2">
      <c r="A170" s="100" t="s">
        <v>208</v>
      </c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2"/>
      <c r="U170" s="116">
        <v>4553570</v>
      </c>
      <c r="V170" s="116"/>
      <c r="W170" s="116"/>
      <c r="X170" s="116"/>
      <c r="Y170" s="116"/>
      <c r="Z170" s="116">
        <v>0</v>
      </c>
      <c r="AA170" s="116"/>
      <c r="AB170" s="116"/>
      <c r="AC170" s="116"/>
      <c r="AD170" s="116"/>
      <c r="AE170" s="116">
        <v>7647815</v>
      </c>
      <c r="AF170" s="116"/>
      <c r="AG170" s="116"/>
      <c r="AH170" s="116"/>
      <c r="AI170" s="116"/>
      <c r="AJ170" s="116">
        <v>0</v>
      </c>
      <c r="AK170" s="116"/>
      <c r="AL170" s="116"/>
      <c r="AM170" s="116"/>
      <c r="AN170" s="116"/>
      <c r="AO170" s="116">
        <v>7409528</v>
      </c>
      <c r="AP170" s="116"/>
      <c r="AQ170" s="116"/>
      <c r="AR170" s="116"/>
      <c r="AS170" s="116"/>
      <c r="AT170" s="116">
        <v>0</v>
      </c>
      <c r="AU170" s="116"/>
      <c r="AV170" s="116"/>
      <c r="AW170" s="116"/>
      <c r="AX170" s="116"/>
      <c r="AY170" s="116">
        <v>8150482</v>
      </c>
      <c r="AZ170" s="116"/>
      <c r="BA170" s="116"/>
      <c r="BB170" s="116"/>
      <c r="BC170" s="116"/>
      <c r="BD170" s="116">
        <v>0</v>
      </c>
      <c r="BE170" s="116"/>
      <c r="BF170" s="116"/>
      <c r="BG170" s="116"/>
      <c r="BH170" s="116"/>
      <c r="BI170" s="116">
        <v>8884025</v>
      </c>
      <c r="BJ170" s="116"/>
      <c r="BK170" s="116"/>
      <c r="BL170" s="116"/>
      <c r="BM170" s="116"/>
      <c r="BN170" s="116">
        <v>0</v>
      </c>
      <c r="BO170" s="116"/>
      <c r="BP170" s="116"/>
      <c r="BQ170" s="116"/>
      <c r="BR170" s="116"/>
      <c r="CA170" s="6" t="s">
        <v>42</v>
      </c>
    </row>
    <row r="171" spans="1:79" s="99" customFormat="1" ht="12.75" customHeight="1" x14ac:dyDescent="0.2">
      <c r="A171" s="92" t="s">
        <v>209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4"/>
      <c r="U171" s="117">
        <v>3513034</v>
      </c>
      <c r="V171" s="117"/>
      <c r="W171" s="117"/>
      <c r="X171" s="117"/>
      <c r="Y171" s="117"/>
      <c r="Z171" s="117">
        <v>0</v>
      </c>
      <c r="AA171" s="117"/>
      <c r="AB171" s="117"/>
      <c r="AC171" s="117"/>
      <c r="AD171" s="117"/>
      <c r="AE171" s="117">
        <v>5951363</v>
      </c>
      <c r="AF171" s="117"/>
      <c r="AG171" s="117"/>
      <c r="AH171" s="117"/>
      <c r="AI171" s="117"/>
      <c r="AJ171" s="117">
        <v>0</v>
      </c>
      <c r="AK171" s="117"/>
      <c r="AL171" s="117"/>
      <c r="AM171" s="117"/>
      <c r="AN171" s="117"/>
      <c r="AO171" s="117">
        <v>5955908</v>
      </c>
      <c r="AP171" s="117"/>
      <c r="AQ171" s="117"/>
      <c r="AR171" s="117"/>
      <c r="AS171" s="117"/>
      <c r="AT171" s="117">
        <v>0</v>
      </c>
      <c r="AU171" s="117"/>
      <c r="AV171" s="117"/>
      <c r="AW171" s="117"/>
      <c r="AX171" s="117"/>
      <c r="AY171" s="117">
        <v>6551500</v>
      </c>
      <c r="AZ171" s="117"/>
      <c r="BA171" s="117"/>
      <c r="BB171" s="117"/>
      <c r="BC171" s="117"/>
      <c r="BD171" s="117">
        <v>0</v>
      </c>
      <c r="BE171" s="117"/>
      <c r="BF171" s="117"/>
      <c r="BG171" s="117"/>
      <c r="BH171" s="117"/>
      <c r="BI171" s="117">
        <v>7141135</v>
      </c>
      <c r="BJ171" s="117"/>
      <c r="BK171" s="117"/>
      <c r="BL171" s="117"/>
      <c r="BM171" s="117"/>
      <c r="BN171" s="117">
        <v>0</v>
      </c>
      <c r="BO171" s="117"/>
      <c r="BP171" s="117"/>
      <c r="BQ171" s="117"/>
      <c r="BR171" s="117"/>
    </row>
    <row r="172" spans="1:79" s="99" customFormat="1" ht="12.75" customHeight="1" x14ac:dyDescent="0.2">
      <c r="A172" s="92" t="s">
        <v>210</v>
      </c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4"/>
      <c r="U172" s="117">
        <v>211062</v>
      </c>
      <c r="V172" s="117"/>
      <c r="W172" s="117"/>
      <c r="X172" s="117"/>
      <c r="Y172" s="117"/>
      <c r="Z172" s="117">
        <v>0</v>
      </c>
      <c r="AA172" s="117"/>
      <c r="AB172" s="117"/>
      <c r="AC172" s="117"/>
      <c r="AD172" s="117"/>
      <c r="AE172" s="117">
        <v>234876</v>
      </c>
      <c r="AF172" s="117"/>
      <c r="AG172" s="117"/>
      <c r="AH172" s="117"/>
      <c r="AI172" s="117"/>
      <c r="AJ172" s="117">
        <v>0</v>
      </c>
      <c r="AK172" s="117"/>
      <c r="AL172" s="117"/>
      <c r="AM172" s="117"/>
      <c r="AN172" s="117"/>
      <c r="AO172" s="117">
        <v>244800</v>
      </c>
      <c r="AP172" s="117"/>
      <c r="AQ172" s="117"/>
      <c r="AR172" s="117"/>
      <c r="AS172" s="117"/>
      <c r="AT172" s="117">
        <v>0</v>
      </c>
      <c r="AU172" s="117"/>
      <c r="AV172" s="117"/>
      <c r="AW172" s="117"/>
      <c r="AX172" s="117"/>
      <c r="AY172" s="117">
        <v>269280</v>
      </c>
      <c r="AZ172" s="117"/>
      <c r="BA172" s="117"/>
      <c r="BB172" s="117"/>
      <c r="BC172" s="117"/>
      <c r="BD172" s="117">
        <v>0</v>
      </c>
      <c r="BE172" s="117"/>
      <c r="BF172" s="117"/>
      <c r="BG172" s="117"/>
      <c r="BH172" s="117"/>
      <c r="BI172" s="117">
        <v>293515</v>
      </c>
      <c r="BJ172" s="117"/>
      <c r="BK172" s="117"/>
      <c r="BL172" s="117"/>
      <c r="BM172" s="117"/>
      <c r="BN172" s="117">
        <v>0</v>
      </c>
      <c r="BO172" s="117"/>
      <c r="BP172" s="117"/>
      <c r="BQ172" s="117"/>
      <c r="BR172" s="117"/>
    </row>
    <row r="173" spans="1:79" s="99" customFormat="1" ht="12.75" customHeight="1" x14ac:dyDescent="0.2">
      <c r="A173" s="92" t="s">
        <v>211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4"/>
      <c r="U173" s="117">
        <v>829474</v>
      </c>
      <c r="V173" s="117"/>
      <c r="W173" s="117"/>
      <c r="X173" s="117"/>
      <c r="Y173" s="117"/>
      <c r="Z173" s="117">
        <v>0</v>
      </c>
      <c r="AA173" s="117"/>
      <c r="AB173" s="117"/>
      <c r="AC173" s="117"/>
      <c r="AD173" s="117"/>
      <c r="AE173" s="117">
        <v>1461576</v>
      </c>
      <c r="AF173" s="117"/>
      <c r="AG173" s="117"/>
      <c r="AH173" s="117"/>
      <c r="AI173" s="117"/>
      <c r="AJ173" s="117">
        <v>0</v>
      </c>
      <c r="AK173" s="117"/>
      <c r="AL173" s="117"/>
      <c r="AM173" s="117"/>
      <c r="AN173" s="117"/>
      <c r="AO173" s="117">
        <v>1208820</v>
      </c>
      <c r="AP173" s="117"/>
      <c r="AQ173" s="117"/>
      <c r="AR173" s="117"/>
      <c r="AS173" s="117"/>
      <c r="AT173" s="117">
        <v>0</v>
      </c>
      <c r="AU173" s="117"/>
      <c r="AV173" s="117"/>
      <c r="AW173" s="117"/>
      <c r="AX173" s="117"/>
      <c r="AY173" s="117">
        <v>1329702</v>
      </c>
      <c r="AZ173" s="117"/>
      <c r="BA173" s="117"/>
      <c r="BB173" s="117"/>
      <c r="BC173" s="117"/>
      <c r="BD173" s="117">
        <v>0</v>
      </c>
      <c r="BE173" s="117"/>
      <c r="BF173" s="117"/>
      <c r="BG173" s="117"/>
      <c r="BH173" s="117"/>
      <c r="BI173" s="117">
        <v>1449375</v>
      </c>
      <c r="BJ173" s="117"/>
      <c r="BK173" s="117"/>
      <c r="BL173" s="117"/>
      <c r="BM173" s="117"/>
      <c r="BN173" s="117">
        <v>0</v>
      </c>
      <c r="BO173" s="117"/>
      <c r="BP173" s="117"/>
      <c r="BQ173" s="117"/>
      <c r="BR173" s="117"/>
    </row>
    <row r="174" spans="1:79" s="99" customFormat="1" ht="12.75" customHeight="1" x14ac:dyDescent="0.2">
      <c r="A174" s="92" t="s">
        <v>212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4"/>
      <c r="U174" s="117">
        <v>4566695</v>
      </c>
      <c r="V174" s="117"/>
      <c r="W174" s="117"/>
      <c r="X174" s="117"/>
      <c r="Y174" s="117"/>
      <c r="Z174" s="117">
        <v>0</v>
      </c>
      <c r="AA174" s="117"/>
      <c r="AB174" s="117"/>
      <c r="AC174" s="117"/>
      <c r="AD174" s="117"/>
      <c r="AE174" s="117">
        <v>2499122</v>
      </c>
      <c r="AF174" s="117"/>
      <c r="AG174" s="117"/>
      <c r="AH174" s="117"/>
      <c r="AI174" s="117"/>
      <c r="AJ174" s="117">
        <v>0</v>
      </c>
      <c r="AK174" s="117"/>
      <c r="AL174" s="117"/>
      <c r="AM174" s="117"/>
      <c r="AN174" s="117"/>
      <c r="AO174" s="117">
        <v>4764770</v>
      </c>
      <c r="AP174" s="117"/>
      <c r="AQ174" s="117"/>
      <c r="AR174" s="117"/>
      <c r="AS174" s="117"/>
      <c r="AT174" s="117">
        <v>0</v>
      </c>
      <c r="AU174" s="117"/>
      <c r="AV174" s="117"/>
      <c r="AW174" s="117"/>
      <c r="AX174" s="117"/>
      <c r="AY174" s="117">
        <v>5241247</v>
      </c>
      <c r="AZ174" s="117"/>
      <c r="BA174" s="117"/>
      <c r="BB174" s="117"/>
      <c r="BC174" s="117"/>
      <c r="BD174" s="117">
        <v>0</v>
      </c>
      <c r="BE174" s="117"/>
      <c r="BF174" s="117"/>
      <c r="BG174" s="117"/>
      <c r="BH174" s="117"/>
      <c r="BI174" s="117">
        <v>5712960</v>
      </c>
      <c r="BJ174" s="117"/>
      <c r="BK174" s="117"/>
      <c r="BL174" s="117"/>
      <c r="BM174" s="117"/>
      <c r="BN174" s="117">
        <v>0</v>
      </c>
      <c r="BO174" s="117"/>
      <c r="BP174" s="117"/>
      <c r="BQ174" s="117"/>
      <c r="BR174" s="117"/>
    </row>
    <row r="175" spans="1:79" s="6" customFormat="1" ht="12.75" customHeight="1" x14ac:dyDescent="0.2">
      <c r="A175" s="100" t="s">
        <v>213</v>
      </c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2"/>
      <c r="U175" s="116">
        <v>1599098</v>
      </c>
      <c r="V175" s="116"/>
      <c r="W175" s="116"/>
      <c r="X175" s="116"/>
      <c r="Y175" s="116"/>
      <c r="Z175" s="116">
        <v>0</v>
      </c>
      <c r="AA175" s="116"/>
      <c r="AB175" s="116"/>
      <c r="AC175" s="116"/>
      <c r="AD175" s="116"/>
      <c r="AE175" s="116">
        <v>1166303</v>
      </c>
      <c r="AF175" s="116"/>
      <c r="AG175" s="116"/>
      <c r="AH175" s="116"/>
      <c r="AI175" s="116"/>
      <c r="AJ175" s="116">
        <v>0</v>
      </c>
      <c r="AK175" s="116"/>
      <c r="AL175" s="116"/>
      <c r="AM175" s="116"/>
      <c r="AN175" s="116"/>
      <c r="AO175" s="116">
        <v>1160000</v>
      </c>
      <c r="AP175" s="116"/>
      <c r="AQ175" s="116"/>
      <c r="AR175" s="116"/>
      <c r="AS175" s="116"/>
      <c r="AT175" s="116">
        <v>0</v>
      </c>
      <c r="AU175" s="116"/>
      <c r="AV175" s="116"/>
      <c r="AW175" s="116"/>
      <c r="AX175" s="116"/>
      <c r="AY175" s="116">
        <v>1276000</v>
      </c>
      <c r="AZ175" s="116"/>
      <c r="BA175" s="116"/>
      <c r="BB175" s="116"/>
      <c r="BC175" s="116"/>
      <c r="BD175" s="116">
        <v>0</v>
      </c>
      <c r="BE175" s="116"/>
      <c r="BF175" s="116"/>
      <c r="BG175" s="116"/>
      <c r="BH175" s="116"/>
      <c r="BI175" s="116">
        <v>1390840</v>
      </c>
      <c r="BJ175" s="116"/>
      <c r="BK175" s="116"/>
      <c r="BL175" s="116"/>
      <c r="BM175" s="116"/>
      <c r="BN175" s="116">
        <v>0</v>
      </c>
      <c r="BO175" s="116"/>
      <c r="BP175" s="116"/>
      <c r="BQ175" s="116"/>
      <c r="BR175" s="116"/>
    </row>
    <row r="176" spans="1:79" s="99" customFormat="1" ht="12.75" customHeight="1" x14ac:dyDescent="0.2">
      <c r="A176" s="92" t="s">
        <v>214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4"/>
      <c r="U176" s="117">
        <v>875000</v>
      </c>
      <c r="V176" s="117"/>
      <c r="W176" s="117"/>
      <c r="X176" s="117"/>
      <c r="Y176" s="117"/>
      <c r="Z176" s="117">
        <v>0</v>
      </c>
      <c r="AA176" s="117"/>
      <c r="AB176" s="117"/>
      <c r="AC176" s="117"/>
      <c r="AD176" s="117"/>
      <c r="AE176" s="117">
        <v>1166303</v>
      </c>
      <c r="AF176" s="117"/>
      <c r="AG176" s="117"/>
      <c r="AH176" s="117"/>
      <c r="AI176" s="117"/>
      <c r="AJ176" s="117">
        <v>0</v>
      </c>
      <c r="AK176" s="117"/>
      <c r="AL176" s="117"/>
      <c r="AM176" s="117"/>
      <c r="AN176" s="117"/>
      <c r="AO176" s="117">
        <v>1160000</v>
      </c>
      <c r="AP176" s="117"/>
      <c r="AQ176" s="117"/>
      <c r="AR176" s="117"/>
      <c r="AS176" s="117"/>
      <c r="AT176" s="117">
        <v>0</v>
      </c>
      <c r="AU176" s="117"/>
      <c r="AV176" s="117"/>
      <c r="AW176" s="117"/>
      <c r="AX176" s="117"/>
      <c r="AY176" s="117">
        <v>1276000</v>
      </c>
      <c r="AZ176" s="117"/>
      <c r="BA176" s="117"/>
      <c r="BB176" s="117"/>
      <c r="BC176" s="117"/>
      <c r="BD176" s="117">
        <v>0</v>
      </c>
      <c r="BE176" s="117"/>
      <c r="BF176" s="117"/>
      <c r="BG176" s="117"/>
      <c r="BH176" s="117"/>
      <c r="BI176" s="117">
        <v>1390840</v>
      </c>
      <c r="BJ176" s="117"/>
      <c r="BK176" s="117"/>
      <c r="BL176" s="117"/>
      <c r="BM176" s="117"/>
      <c r="BN176" s="117">
        <v>0</v>
      </c>
      <c r="BO176" s="117"/>
      <c r="BP176" s="117"/>
      <c r="BQ176" s="117"/>
      <c r="BR176" s="117"/>
    </row>
    <row r="177" spans="1:79" s="99" customFormat="1" ht="12.75" customHeight="1" x14ac:dyDescent="0.2">
      <c r="A177" s="92" t="s">
        <v>215</v>
      </c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4"/>
      <c r="U177" s="117">
        <v>724098</v>
      </c>
      <c r="V177" s="117"/>
      <c r="W177" s="117"/>
      <c r="X177" s="117"/>
      <c r="Y177" s="117"/>
      <c r="Z177" s="117">
        <v>0</v>
      </c>
      <c r="AA177" s="117"/>
      <c r="AB177" s="117"/>
      <c r="AC177" s="117"/>
      <c r="AD177" s="117"/>
      <c r="AE177" s="117">
        <v>0</v>
      </c>
      <c r="AF177" s="117"/>
      <c r="AG177" s="117"/>
      <c r="AH177" s="117"/>
      <c r="AI177" s="117"/>
      <c r="AJ177" s="117">
        <v>0</v>
      </c>
      <c r="AK177" s="117"/>
      <c r="AL177" s="117"/>
      <c r="AM177" s="117"/>
      <c r="AN177" s="117"/>
      <c r="AO177" s="117">
        <v>0</v>
      </c>
      <c r="AP177" s="117"/>
      <c r="AQ177" s="117"/>
      <c r="AR177" s="117"/>
      <c r="AS177" s="117"/>
      <c r="AT177" s="117">
        <v>0</v>
      </c>
      <c r="AU177" s="117"/>
      <c r="AV177" s="117"/>
      <c r="AW177" s="117"/>
      <c r="AX177" s="117"/>
      <c r="AY177" s="117">
        <v>0</v>
      </c>
      <c r="AZ177" s="117"/>
      <c r="BA177" s="117"/>
      <c r="BB177" s="117"/>
      <c r="BC177" s="117"/>
      <c r="BD177" s="117">
        <v>0</v>
      </c>
      <c r="BE177" s="117"/>
      <c r="BF177" s="117"/>
      <c r="BG177" s="117"/>
      <c r="BH177" s="117"/>
      <c r="BI177" s="117">
        <v>0</v>
      </c>
      <c r="BJ177" s="117"/>
      <c r="BK177" s="117"/>
      <c r="BL177" s="117"/>
      <c r="BM177" s="117"/>
      <c r="BN177" s="117">
        <v>0</v>
      </c>
      <c r="BO177" s="117"/>
      <c r="BP177" s="117"/>
      <c r="BQ177" s="117"/>
      <c r="BR177" s="117"/>
    </row>
    <row r="178" spans="1:79" s="99" customFormat="1" ht="12.75" customHeight="1" x14ac:dyDescent="0.2">
      <c r="A178" s="92" t="s">
        <v>216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4"/>
      <c r="U178" s="117">
        <v>2072237</v>
      </c>
      <c r="V178" s="117"/>
      <c r="W178" s="117"/>
      <c r="X178" s="117"/>
      <c r="Y178" s="117"/>
      <c r="Z178" s="117">
        <v>0</v>
      </c>
      <c r="AA178" s="117"/>
      <c r="AB178" s="117"/>
      <c r="AC178" s="117"/>
      <c r="AD178" s="117"/>
      <c r="AE178" s="117">
        <v>2918760</v>
      </c>
      <c r="AF178" s="117"/>
      <c r="AG178" s="117"/>
      <c r="AH178" s="117"/>
      <c r="AI178" s="117"/>
      <c r="AJ178" s="117">
        <v>0</v>
      </c>
      <c r="AK178" s="117"/>
      <c r="AL178" s="117"/>
      <c r="AM178" s="117"/>
      <c r="AN178" s="117"/>
      <c r="AO178" s="117">
        <v>3643002</v>
      </c>
      <c r="AP178" s="117"/>
      <c r="AQ178" s="117"/>
      <c r="AR178" s="117"/>
      <c r="AS178" s="117"/>
      <c r="AT178" s="117">
        <v>0</v>
      </c>
      <c r="AU178" s="117"/>
      <c r="AV178" s="117"/>
      <c r="AW178" s="117"/>
      <c r="AX178" s="117"/>
      <c r="AY178" s="117">
        <v>4007301</v>
      </c>
      <c r="AZ178" s="117"/>
      <c r="BA178" s="117"/>
      <c r="BB178" s="117"/>
      <c r="BC178" s="117"/>
      <c r="BD178" s="117">
        <v>0</v>
      </c>
      <c r="BE178" s="117"/>
      <c r="BF178" s="117"/>
      <c r="BG178" s="117"/>
      <c r="BH178" s="117"/>
      <c r="BI178" s="117">
        <v>4367958</v>
      </c>
      <c r="BJ178" s="117"/>
      <c r="BK178" s="117"/>
      <c r="BL178" s="117"/>
      <c r="BM178" s="117"/>
      <c r="BN178" s="117">
        <v>0</v>
      </c>
      <c r="BO178" s="117"/>
      <c r="BP178" s="117"/>
      <c r="BQ178" s="117"/>
      <c r="BR178" s="117"/>
    </row>
    <row r="179" spans="1:79" s="6" customFormat="1" ht="12.75" customHeight="1" x14ac:dyDescent="0.2">
      <c r="A179" s="100" t="s">
        <v>147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2"/>
      <c r="U179" s="116">
        <v>12791600</v>
      </c>
      <c r="V179" s="116"/>
      <c r="W179" s="116"/>
      <c r="X179" s="116"/>
      <c r="Y179" s="116"/>
      <c r="Z179" s="116">
        <v>0</v>
      </c>
      <c r="AA179" s="116"/>
      <c r="AB179" s="116"/>
      <c r="AC179" s="116"/>
      <c r="AD179" s="116"/>
      <c r="AE179" s="116">
        <v>14232000</v>
      </c>
      <c r="AF179" s="116"/>
      <c r="AG179" s="116"/>
      <c r="AH179" s="116"/>
      <c r="AI179" s="116"/>
      <c r="AJ179" s="116">
        <v>0</v>
      </c>
      <c r="AK179" s="116"/>
      <c r="AL179" s="116"/>
      <c r="AM179" s="116"/>
      <c r="AN179" s="116"/>
      <c r="AO179" s="116">
        <v>16977300</v>
      </c>
      <c r="AP179" s="116"/>
      <c r="AQ179" s="116"/>
      <c r="AR179" s="116"/>
      <c r="AS179" s="116"/>
      <c r="AT179" s="116">
        <v>0</v>
      </c>
      <c r="AU179" s="116"/>
      <c r="AV179" s="116"/>
      <c r="AW179" s="116"/>
      <c r="AX179" s="116"/>
      <c r="AY179" s="116">
        <v>18675030</v>
      </c>
      <c r="AZ179" s="116"/>
      <c r="BA179" s="116"/>
      <c r="BB179" s="116"/>
      <c r="BC179" s="116"/>
      <c r="BD179" s="116">
        <v>0</v>
      </c>
      <c r="BE179" s="116"/>
      <c r="BF179" s="116"/>
      <c r="BG179" s="116"/>
      <c r="BH179" s="116"/>
      <c r="BI179" s="116">
        <v>20355783</v>
      </c>
      <c r="BJ179" s="116"/>
      <c r="BK179" s="116"/>
      <c r="BL179" s="116"/>
      <c r="BM179" s="116"/>
      <c r="BN179" s="116">
        <v>0</v>
      </c>
      <c r="BO179" s="116"/>
      <c r="BP179" s="116"/>
      <c r="BQ179" s="116"/>
      <c r="BR179" s="116"/>
    </row>
    <row r="180" spans="1:79" s="99" customFormat="1" ht="38.25" customHeight="1" x14ac:dyDescent="0.2">
      <c r="A180" s="92" t="s">
        <v>217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4"/>
      <c r="U180" s="117" t="s">
        <v>173</v>
      </c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 t="s">
        <v>173</v>
      </c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 t="s">
        <v>173</v>
      </c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 t="s">
        <v>173</v>
      </c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 t="s">
        <v>173</v>
      </c>
      <c r="BJ180" s="117"/>
      <c r="BK180" s="117"/>
      <c r="BL180" s="117"/>
      <c r="BM180" s="117"/>
      <c r="BN180" s="117"/>
      <c r="BO180" s="117"/>
      <c r="BP180" s="117"/>
      <c r="BQ180" s="117"/>
      <c r="BR180" s="117"/>
    </row>
    <row r="183" spans="1:79" ht="14.25" customHeight="1" x14ac:dyDescent="0.2">
      <c r="A183" s="29" t="s">
        <v>125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</row>
    <row r="184" spans="1:79" ht="15" customHeight="1" x14ac:dyDescent="0.2">
      <c r="A184" s="54" t="s">
        <v>6</v>
      </c>
      <c r="B184" s="55"/>
      <c r="C184" s="55"/>
      <c r="D184" s="54" t="s">
        <v>10</v>
      </c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6"/>
      <c r="W184" s="27" t="s">
        <v>235</v>
      </c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 t="s">
        <v>239</v>
      </c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 t="s">
        <v>250</v>
      </c>
      <c r="AV184" s="27"/>
      <c r="AW184" s="27"/>
      <c r="AX184" s="27"/>
      <c r="AY184" s="27"/>
      <c r="AZ184" s="27"/>
      <c r="BA184" s="27" t="s">
        <v>257</v>
      </c>
      <c r="BB184" s="27"/>
      <c r="BC184" s="27"/>
      <c r="BD184" s="27"/>
      <c r="BE184" s="27"/>
      <c r="BF184" s="27"/>
      <c r="BG184" s="27" t="s">
        <v>266</v>
      </c>
      <c r="BH184" s="27"/>
      <c r="BI184" s="27"/>
      <c r="BJ184" s="27"/>
      <c r="BK184" s="27"/>
      <c r="BL184" s="27"/>
    </row>
    <row r="185" spans="1:79" ht="15" customHeight="1" x14ac:dyDescent="0.2">
      <c r="A185" s="71"/>
      <c r="B185" s="72"/>
      <c r="C185" s="72"/>
      <c r="D185" s="71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3"/>
      <c r="W185" s="27" t="s">
        <v>4</v>
      </c>
      <c r="X185" s="27"/>
      <c r="Y185" s="27"/>
      <c r="Z185" s="27"/>
      <c r="AA185" s="27"/>
      <c r="AB185" s="27"/>
      <c r="AC185" s="27" t="s">
        <v>3</v>
      </c>
      <c r="AD185" s="27"/>
      <c r="AE185" s="27"/>
      <c r="AF185" s="27"/>
      <c r="AG185" s="27"/>
      <c r="AH185" s="27"/>
      <c r="AI185" s="27" t="s">
        <v>4</v>
      </c>
      <c r="AJ185" s="27"/>
      <c r="AK185" s="27"/>
      <c r="AL185" s="27"/>
      <c r="AM185" s="27"/>
      <c r="AN185" s="27"/>
      <c r="AO185" s="27" t="s">
        <v>3</v>
      </c>
      <c r="AP185" s="27"/>
      <c r="AQ185" s="27"/>
      <c r="AR185" s="27"/>
      <c r="AS185" s="27"/>
      <c r="AT185" s="27"/>
      <c r="AU185" s="74" t="s">
        <v>4</v>
      </c>
      <c r="AV185" s="74"/>
      <c r="AW185" s="74"/>
      <c r="AX185" s="74" t="s">
        <v>3</v>
      </c>
      <c r="AY185" s="74"/>
      <c r="AZ185" s="74"/>
      <c r="BA185" s="74" t="s">
        <v>4</v>
      </c>
      <c r="BB185" s="74"/>
      <c r="BC185" s="74"/>
      <c r="BD185" s="74" t="s">
        <v>3</v>
      </c>
      <c r="BE185" s="74"/>
      <c r="BF185" s="74"/>
      <c r="BG185" s="74" t="s">
        <v>4</v>
      </c>
      <c r="BH185" s="74"/>
      <c r="BI185" s="74"/>
      <c r="BJ185" s="74" t="s">
        <v>3</v>
      </c>
      <c r="BK185" s="74"/>
      <c r="BL185" s="74"/>
    </row>
    <row r="186" spans="1:79" ht="57" customHeight="1" x14ac:dyDescent="0.2">
      <c r="A186" s="57"/>
      <c r="B186" s="58"/>
      <c r="C186" s="58"/>
      <c r="D186" s="57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9"/>
      <c r="W186" s="27" t="s">
        <v>12</v>
      </c>
      <c r="X186" s="27"/>
      <c r="Y186" s="27"/>
      <c r="Z186" s="27" t="s">
        <v>11</v>
      </c>
      <c r="AA186" s="27"/>
      <c r="AB186" s="27"/>
      <c r="AC186" s="27" t="s">
        <v>12</v>
      </c>
      <c r="AD186" s="27"/>
      <c r="AE186" s="27"/>
      <c r="AF186" s="27" t="s">
        <v>11</v>
      </c>
      <c r="AG186" s="27"/>
      <c r="AH186" s="27"/>
      <c r="AI186" s="27" t="s">
        <v>12</v>
      </c>
      <c r="AJ186" s="27"/>
      <c r="AK186" s="27"/>
      <c r="AL186" s="27" t="s">
        <v>11</v>
      </c>
      <c r="AM186" s="27"/>
      <c r="AN186" s="27"/>
      <c r="AO186" s="27" t="s">
        <v>12</v>
      </c>
      <c r="AP186" s="27"/>
      <c r="AQ186" s="27"/>
      <c r="AR186" s="27" t="s">
        <v>11</v>
      </c>
      <c r="AS186" s="27"/>
      <c r="AT186" s="27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</row>
    <row r="187" spans="1:79" ht="15" customHeight="1" x14ac:dyDescent="0.2">
      <c r="A187" s="36">
        <v>1</v>
      </c>
      <c r="B187" s="37"/>
      <c r="C187" s="37"/>
      <c r="D187" s="36">
        <v>2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8"/>
      <c r="W187" s="27">
        <v>3</v>
      </c>
      <c r="X187" s="27"/>
      <c r="Y187" s="27"/>
      <c r="Z187" s="27">
        <v>4</v>
      </c>
      <c r="AA187" s="27"/>
      <c r="AB187" s="27"/>
      <c r="AC187" s="27">
        <v>5</v>
      </c>
      <c r="AD187" s="27"/>
      <c r="AE187" s="27"/>
      <c r="AF187" s="27">
        <v>6</v>
      </c>
      <c r="AG187" s="27"/>
      <c r="AH187" s="27"/>
      <c r="AI187" s="27">
        <v>7</v>
      </c>
      <c r="AJ187" s="27"/>
      <c r="AK187" s="27"/>
      <c r="AL187" s="27">
        <v>8</v>
      </c>
      <c r="AM187" s="27"/>
      <c r="AN187" s="27"/>
      <c r="AO187" s="27">
        <v>9</v>
      </c>
      <c r="AP187" s="27"/>
      <c r="AQ187" s="27"/>
      <c r="AR187" s="27">
        <v>10</v>
      </c>
      <c r="AS187" s="27"/>
      <c r="AT187" s="27"/>
      <c r="AU187" s="27">
        <v>11</v>
      </c>
      <c r="AV187" s="27"/>
      <c r="AW187" s="27"/>
      <c r="AX187" s="27">
        <v>12</v>
      </c>
      <c r="AY187" s="27"/>
      <c r="AZ187" s="27"/>
      <c r="BA187" s="27">
        <v>13</v>
      </c>
      <c r="BB187" s="27"/>
      <c r="BC187" s="27"/>
      <c r="BD187" s="27">
        <v>14</v>
      </c>
      <c r="BE187" s="27"/>
      <c r="BF187" s="27"/>
      <c r="BG187" s="27">
        <v>15</v>
      </c>
      <c r="BH187" s="27"/>
      <c r="BI187" s="27"/>
      <c r="BJ187" s="27">
        <v>16</v>
      </c>
      <c r="BK187" s="27"/>
      <c r="BL187" s="27"/>
    </row>
    <row r="188" spans="1:79" s="1" customFormat="1" ht="12.75" hidden="1" customHeight="1" x14ac:dyDescent="0.2">
      <c r="A188" s="39" t="s">
        <v>69</v>
      </c>
      <c r="B188" s="40"/>
      <c r="C188" s="40"/>
      <c r="D188" s="39" t="s">
        <v>57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1"/>
      <c r="W188" s="26" t="s">
        <v>72</v>
      </c>
      <c r="X188" s="26"/>
      <c r="Y188" s="26"/>
      <c r="Z188" s="26" t="s">
        <v>73</v>
      </c>
      <c r="AA188" s="26"/>
      <c r="AB188" s="26"/>
      <c r="AC188" s="30" t="s">
        <v>74</v>
      </c>
      <c r="AD188" s="30"/>
      <c r="AE188" s="30"/>
      <c r="AF188" s="30" t="s">
        <v>75</v>
      </c>
      <c r="AG188" s="30"/>
      <c r="AH188" s="30"/>
      <c r="AI188" s="26" t="s">
        <v>76</v>
      </c>
      <c r="AJ188" s="26"/>
      <c r="AK188" s="26"/>
      <c r="AL188" s="26" t="s">
        <v>77</v>
      </c>
      <c r="AM188" s="26"/>
      <c r="AN188" s="26"/>
      <c r="AO188" s="30" t="s">
        <v>104</v>
      </c>
      <c r="AP188" s="30"/>
      <c r="AQ188" s="30"/>
      <c r="AR188" s="30" t="s">
        <v>78</v>
      </c>
      <c r="AS188" s="30"/>
      <c r="AT188" s="30"/>
      <c r="AU188" s="26" t="s">
        <v>105</v>
      </c>
      <c r="AV188" s="26"/>
      <c r="AW188" s="26"/>
      <c r="AX188" s="30" t="s">
        <v>106</v>
      </c>
      <c r="AY188" s="30"/>
      <c r="AZ188" s="30"/>
      <c r="BA188" s="26" t="s">
        <v>107</v>
      </c>
      <c r="BB188" s="26"/>
      <c r="BC188" s="26"/>
      <c r="BD188" s="30" t="s">
        <v>108</v>
      </c>
      <c r="BE188" s="30"/>
      <c r="BF188" s="30"/>
      <c r="BG188" s="26" t="s">
        <v>109</v>
      </c>
      <c r="BH188" s="26"/>
      <c r="BI188" s="26"/>
      <c r="BJ188" s="30" t="s">
        <v>110</v>
      </c>
      <c r="BK188" s="30"/>
      <c r="BL188" s="30"/>
      <c r="CA188" s="1" t="s">
        <v>103</v>
      </c>
    </row>
    <row r="189" spans="1:79" s="99" customFormat="1" ht="12.75" customHeight="1" x14ac:dyDescent="0.2">
      <c r="A189" s="89">
        <v>1</v>
      </c>
      <c r="B189" s="90"/>
      <c r="C189" s="90"/>
      <c r="D189" s="92" t="s">
        <v>218</v>
      </c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4"/>
      <c r="W189" s="115">
        <v>17</v>
      </c>
      <c r="X189" s="115"/>
      <c r="Y189" s="115"/>
      <c r="Z189" s="115">
        <v>16</v>
      </c>
      <c r="AA189" s="115"/>
      <c r="AB189" s="115"/>
      <c r="AC189" s="115">
        <v>0</v>
      </c>
      <c r="AD189" s="115"/>
      <c r="AE189" s="115"/>
      <c r="AF189" s="115">
        <v>0</v>
      </c>
      <c r="AG189" s="115"/>
      <c r="AH189" s="115"/>
      <c r="AI189" s="115">
        <v>21</v>
      </c>
      <c r="AJ189" s="115"/>
      <c r="AK189" s="115"/>
      <c r="AL189" s="115">
        <v>0</v>
      </c>
      <c r="AM189" s="115"/>
      <c r="AN189" s="115"/>
      <c r="AO189" s="115">
        <v>0</v>
      </c>
      <c r="AP189" s="115"/>
      <c r="AQ189" s="115"/>
      <c r="AR189" s="115">
        <v>0</v>
      </c>
      <c r="AS189" s="115"/>
      <c r="AT189" s="115"/>
      <c r="AU189" s="115">
        <v>21</v>
      </c>
      <c r="AV189" s="115"/>
      <c r="AW189" s="115"/>
      <c r="AX189" s="115">
        <v>0</v>
      </c>
      <c r="AY189" s="115"/>
      <c r="AZ189" s="115"/>
      <c r="BA189" s="115">
        <v>21</v>
      </c>
      <c r="BB189" s="115"/>
      <c r="BC189" s="115"/>
      <c r="BD189" s="115">
        <v>0</v>
      </c>
      <c r="BE189" s="115"/>
      <c r="BF189" s="115"/>
      <c r="BG189" s="115">
        <v>21</v>
      </c>
      <c r="BH189" s="115"/>
      <c r="BI189" s="115"/>
      <c r="BJ189" s="115">
        <v>0</v>
      </c>
      <c r="BK189" s="115"/>
      <c r="BL189" s="115"/>
      <c r="CA189" s="99" t="s">
        <v>43</v>
      </c>
    </row>
    <row r="190" spans="1:79" s="99" customFormat="1" ht="12.75" customHeight="1" x14ac:dyDescent="0.2">
      <c r="A190" s="89">
        <v>2</v>
      </c>
      <c r="B190" s="90"/>
      <c r="C190" s="90"/>
      <c r="D190" s="92" t="s">
        <v>219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4"/>
      <c r="W190" s="115">
        <v>21</v>
      </c>
      <c r="X190" s="115"/>
      <c r="Y190" s="115"/>
      <c r="Z190" s="115">
        <v>21</v>
      </c>
      <c r="AA190" s="115"/>
      <c r="AB190" s="115"/>
      <c r="AC190" s="115">
        <v>0</v>
      </c>
      <c r="AD190" s="115"/>
      <c r="AE190" s="115"/>
      <c r="AF190" s="115">
        <v>0</v>
      </c>
      <c r="AG190" s="115"/>
      <c r="AH190" s="115"/>
      <c r="AI190" s="115">
        <v>16.5</v>
      </c>
      <c r="AJ190" s="115"/>
      <c r="AK190" s="115"/>
      <c r="AL190" s="115">
        <v>0</v>
      </c>
      <c r="AM190" s="115"/>
      <c r="AN190" s="115"/>
      <c r="AO190" s="115">
        <v>0</v>
      </c>
      <c r="AP190" s="115"/>
      <c r="AQ190" s="115"/>
      <c r="AR190" s="115">
        <v>0</v>
      </c>
      <c r="AS190" s="115"/>
      <c r="AT190" s="115"/>
      <c r="AU190" s="115">
        <v>16.5</v>
      </c>
      <c r="AV190" s="115"/>
      <c r="AW190" s="115"/>
      <c r="AX190" s="115">
        <v>0</v>
      </c>
      <c r="AY190" s="115"/>
      <c r="AZ190" s="115"/>
      <c r="BA190" s="115">
        <v>16.5</v>
      </c>
      <c r="BB190" s="115"/>
      <c r="BC190" s="115"/>
      <c r="BD190" s="115">
        <v>0</v>
      </c>
      <c r="BE190" s="115"/>
      <c r="BF190" s="115"/>
      <c r="BG190" s="115">
        <v>16.5</v>
      </c>
      <c r="BH190" s="115"/>
      <c r="BI190" s="115"/>
      <c r="BJ190" s="115">
        <v>0</v>
      </c>
      <c r="BK190" s="115"/>
      <c r="BL190" s="115"/>
    </row>
    <row r="191" spans="1:79" s="99" customFormat="1" ht="12.75" customHeight="1" x14ac:dyDescent="0.2">
      <c r="A191" s="89">
        <v>3</v>
      </c>
      <c r="B191" s="90"/>
      <c r="C191" s="90"/>
      <c r="D191" s="92" t="s">
        <v>220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4"/>
      <c r="W191" s="115">
        <v>30</v>
      </c>
      <c r="X191" s="115"/>
      <c r="Y191" s="115"/>
      <c r="Z191" s="115">
        <v>30</v>
      </c>
      <c r="AA191" s="115"/>
      <c r="AB191" s="115"/>
      <c r="AC191" s="115">
        <v>0</v>
      </c>
      <c r="AD191" s="115"/>
      <c r="AE191" s="115"/>
      <c r="AF191" s="115">
        <v>0</v>
      </c>
      <c r="AG191" s="115"/>
      <c r="AH191" s="115"/>
      <c r="AI191" s="115">
        <v>54.5</v>
      </c>
      <c r="AJ191" s="115"/>
      <c r="AK191" s="115"/>
      <c r="AL191" s="115">
        <v>0</v>
      </c>
      <c r="AM191" s="115"/>
      <c r="AN191" s="115"/>
      <c r="AO191" s="115">
        <v>0</v>
      </c>
      <c r="AP191" s="115"/>
      <c r="AQ191" s="115"/>
      <c r="AR191" s="115">
        <v>0</v>
      </c>
      <c r="AS191" s="115"/>
      <c r="AT191" s="115"/>
      <c r="AU191" s="115">
        <v>54.5</v>
      </c>
      <c r="AV191" s="115"/>
      <c r="AW191" s="115"/>
      <c r="AX191" s="115">
        <v>0</v>
      </c>
      <c r="AY191" s="115"/>
      <c r="AZ191" s="115"/>
      <c r="BA191" s="115">
        <v>54.5</v>
      </c>
      <c r="BB191" s="115"/>
      <c r="BC191" s="115"/>
      <c r="BD191" s="115">
        <v>0</v>
      </c>
      <c r="BE191" s="115"/>
      <c r="BF191" s="115"/>
      <c r="BG191" s="115">
        <v>54.5</v>
      </c>
      <c r="BH191" s="115"/>
      <c r="BI191" s="115"/>
      <c r="BJ191" s="115">
        <v>0</v>
      </c>
      <c r="BK191" s="115"/>
      <c r="BL191" s="115"/>
    </row>
    <row r="192" spans="1:79" s="6" customFormat="1" ht="12.75" customHeight="1" x14ac:dyDescent="0.2">
      <c r="A192" s="86">
        <v>4</v>
      </c>
      <c r="B192" s="87"/>
      <c r="C192" s="87"/>
      <c r="D192" s="100" t="s">
        <v>221</v>
      </c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2"/>
      <c r="W192" s="112">
        <v>68</v>
      </c>
      <c r="X192" s="112"/>
      <c r="Y192" s="112"/>
      <c r="Z192" s="112">
        <v>67</v>
      </c>
      <c r="AA192" s="112"/>
      <c r="AB192" s="112"/>
      <c r="AC192" s="112">
        <v>0</v>
      </c>
      <c r="AD192" s="112"/>
      <c r="AE192" s="112"/>
      <c r="AF192" s="112">
        <v>0</v>
      </c>
      <c r="AG192" s="112"/>
      <c r="AH192" s="112"/>
      <c r="AI192" s="112">
        <v>92</v>
      </c>
      <c r="AJ192" s="112"/>
      <c r="AK192" s="112"/>
      <c r="AL192" s="112">
        <v>0</v>
      </c>
      <c r="AM192" s="112"/>
      <c r="AN192" s="112"/>
      <c r="AO192" s="112">
        <v>0</v>
      </c>
      <c r="AP192" s="112"/>
      <c r="AQ192" s="112"/>
      <c r="AR192" s="112">
        <v>0</v>
      </c>
      <c r="AS192" s="112"/>
      <c r="AT192" s="112"/>
      <c r="AU192" s="112">
        <v>92</v>
      </c>
      <c r="AV192" s="112"/>
      <c r="AW192" s="112"/>
      <c r="AX192" s="112">
        <v>0</v>
      </c>
      <c r="AY192" s="112"/>
      <c r="AZ192" s="112"/>
      <c r="BA192" s="112">
        <v>92</v>
      </c>
      <c r="BB192" s="112"/>
      <c r="BC192" s="112"/>
      <c r="BD192" s="112">
        <v>0</v>
      </c>
      <c r="BE192" s="112"/>
      <c r="BF192" s="112"/>
      <c r="BG192" s="112">
        <v>92</v>
      </c>
      <c r="BH192" s="112"/>
      <c r="BI192" s="112"/>
      <c r="BJ192" s="112">
        <v>0</v>
      </c>
      <c r="BK192" s="112"/>
      <c r="BL192" s="112"/>
    </row>
    <row r="193" spans="1:79" s="99" customFormat="1" ht="25.5" customHeight="1" x14ac:dyDescent="0.2">
      <c r="A193" s="89">
        <v>5</v>
      </c>
      <c r="B193" s="90"/>
      <c r="C193" s="90"/>
      <c r="D193" s="92" t="s">
        <v>222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4"/>
      <c r="W193" s="115" t="s">
        <v>173</v>
      </c>
      <c r="X193" s="115"/>
      <c r="Y193" s="115"/>
      <c r="Z193" s="115" t="s">
        <v>173</v>
      </c>
      <c r="AA193" s="115"/>
      <c r="AB193" s="115"/>
      <c r="AC193" s="115"/>
      <c r="AD193" s="115"/>
      <c r="AE193" s="115"/>
      <c r="AF193" s="115"/>
      <c r="AG193" s="115"/>
      <c r="AH193" s="115"/>
      <c r="AI193" s="115" t="s">
        <v>173</v>
      </c>
      <c r="AJ193" s="115"/>
      <c r="AK193" s="115"/>
      <c r="AL193" s="115" t="s">
        <v>173</v>
      </c>
      <c r="AM193" s="115"/>
      <c r="AN193" s="115"/>
      <c r="AO193" s="115"/>
      <c r="AP193" s="115"/>
      <c r="AQ193" s="115"/>
      <c r="AR193" s="115"/>
      <c r="AS193" s="115"/>
      <c r="AT193" s="115"/>
      <c r="AU193" s="115" t="s">
        <v>173</v>
      </c>
      <c r="AV193" s="115"/>
      <c r="AW193" s="115"/>
      <c r="AX193" s="115"/>
      <c r="AY193" s="115"/>
      <c r="AZ193" s="115"/>
      <c r="BA193" s="115" t="s">
        <v>173</v>
      </c>
      <c r="BB193" s="115"/>
      <c r="BC193" s="115"/>
      <c r="BD193" s="115"/>
      <c r="BE193" s="115"/>
      <c r="BF193" s="115"/>
      <c r="BG193" s="115" t="s">
        <v>173</v>
      </c>
      <c r="BH193" s="115"/>
      <c r="BI193" s="115"/>
      <c r="BJ193" s="115"/>
      <c r="BK193" s="115"/>
      <c r="BL193" s="115"/>
    </row>
    <row r="196" spans="1:79" ht="14.25" customHeight="1" x14ac:dyDescent="0.2">
      <c r="A196" s="29" t="s">
        <v>153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4.25" customHeight="1" x14ac:dyDescent="0.2">
      <c r="A197" s="29" t="s">
        <v>251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1:79" ht="15" customHeight="1" x14ac:dyDescent="0.2">
      <c r="A198" s="31" t="s">
        <v>234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1:79" ht="15" customHeight="1" x14ac:dyDescent="0.2">
      <c r="A199" s="27" t="s">
        <v>6</v>
      </c>
      <c r="B199" s="27"/>
      <c r="C199" s="27"/>
      <c r="D199" s="27"/>
      <c r="E199" s="27"/>
      <c r="F199" s="27"/>
      <c r="G199" s="27" t="s">
        <v>126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 t="s">
        <v>13</v>
      </c>
      <c r="U199" s="27"/>
      <c r="V199" s="27"/>
      <c r="W199" s="27"/>
      <c r="X199" s="27"/>
      <c r="Y199" s="27"/>
      <c r="Z199" s="27"/>
      <c r="AA199" s="36" t="s">
        <v>235</v>
      </c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7"/>
      <c r="AP199" s="36" t="s">
        <v>238</v>
      </c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8"/>
      <c r="BE199" s="36" t="s">
        <v>245</v>
      </c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8"/>
    </row>
    <row r="200" spans="1:79" ht="32.1" customHeight="1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 t="s">
        <v>4</v>
      </c>
      <c r="AB200" s="27"/>
      <c r="AC200" s="27"/>
      <c r="AD200" s="27"/>
      <c r="AE200" s="27"/>
      <c r="AF200" s="27" t="s">
        <v>3</v>
      </c>
      <c r="AG200" s="27"/>
      <c r="AH200" s="27"/>
      <c r="AI200" s="27"/>
      <c r="AJ200" s="27"/>
      <c r="AK200" s="27" t="s">
        <v>89</v>
      </c>
      <c r="AL200" s="27"/>
      <c r="AM200" s="27"/>
      <c r="AN200" s="27"/>
      <c r="AO200" s="27"/>
      <c r="AP200" s="27" t="s">
        <v>4</v>
      </c>
      <c r="AQ200" s="27"/>
      <c r="AR200" s="27"/>
      <c r="AS200" s="27"/>
      <c r="AT200" s="27"/>
      <c r="AU200" s="27" t="s">
        <v>3</v>
      </c>
      <c r="AV200" s="27"/>
      <c r="AW200" s="27"/>
      <c r="AX200" s="27"/>
      <c r="AY200" s="27"/>
      <c r="AZ200" s="27" t="s">
        <v>96</v>
      </c>
      <c r="BA200" s="27"/>
      <c r="BB200" s="27"/>
      <c r="BC200" s="27"/>
      <c r="BD200" s="27"/>
      <c r="BE200" s="27" t="s">
        <v>4</v>
      </c>
      <c r="BF200" s="27"/>
      <c r="BG200" s="27"/>
      <c r="BH200" s="27"/>
      <c r="BI200" s="27"/>
      <c r="BJ200" s="27" t="s">
        <v>3</v>
      </c>
      <c r="BK200" s="27"/>
      <c r="BL200" s="27"/>
      <c r="BM200" s="27"/>
      <c r="BN200" s="27"/>
      <c r="BO200" s="27" t="s">
        <v>127</v>
      </c>
      <c r="BP200" s="27"/>
      <c r="BQ200" s="27"/>
      <c r="BR200" s="27"/>
      <c r="BS200" s="27"/>
    </row>
    <row r="201" spans="1:79" ht="15" customHeight="1" x14ac:dyDescent="0.2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>
        <v>3</v>
      </c>
      <c r="U201" s="27"/>
      <c r="V201" s="27"/>
      <c r="W201" s="27"/>
      <c r="X201" s="27"/>
      <c r="Y201" s="27"/>
      <c r="Z201" s="27"/>
      <c r="AA201" s="27">
        <v>4</v>
      </c>
      <c r="AB201" s="27"/>
      <c r="AC201" s="27"/>
      <c r="AD201" s="27"/>
      <c r="AE201" s="27"/>
      <c r="AF201" s="27">
        <v>5</v>
      </c>
      <c r="AG201" s="27"/>
      <c r="AH201" s="27"/>
      <c r="AI201" s="27"/>
      <c r="AJ201" s="27"/>
      <c r="AK201" s="27">
        <v>6</v>
      </c>
      <c r="AL201" s="27"/>
      <c r="AM201" s="27"/>
      <c r="AN201" s="27"/>
      <c r="AO201" s="27"/>
      <c r="AP201" s="27">
        <v>7</v>
      </c>
      <c r="AQ201" s="27"/>
      <c r="AR201" s="27"/>
      <c r="AS201" s="27"/>
      <c r="AT201" s="27"/>
      <c r="AU201" s="27">
        <v>8</v>
      </c>
      <c r="AV201" s="27"/>
      <c r="AW201" s="27"/>
      <c r="AX201" s="27"/>
      <c r="AY201" s="27"/>
      <c r="AZ201" s="27">
        <v>9</v>
      </c>
      <c r="BA201" s="27"/>
      <c r="BB201" s="27"/>
      <c r="BC201" s="27"/>
      <c r="BD201" s="27"/>
      <c r="BE201" s="27">
        <v>10</v>
      </c>
      <c r="BF201" s="27"/>
      <c r="BG201" s="27"/>
      <c r="BH201" s="27"/>
      <c r="BI201" s="27"/>
      <c r="BJ201" s="27">
        <v>11</v>
      </c>
      <c r="BK201" s="27"/>
      <c r="BL201" s="27"/>
      <c r="BM201" s="27"/>
      <c r="BN201" s="27"/>
      <c r="BO201" s="27">
        <v>12</v>
      </c>
      <c r="BP201" s="27"/>
      <c r="BQ201" s="27"/>
      <c r="BR201" s="27"/>
      <c r="BS201" s="27"/>
    </row>
    <row r="202" spans="1:79" s="1" customFormat="1" ht="15" hidden="1" customHeight="1" x14ac:dyDescent="0.2">
      <c r="A202" s="26" t="s">
        <v>69</v>
      </c>
      <c r="B202" s="26"/>
      <c r="C202" s="26"/>
      <c r="D202" s="26"/>
      <c r="E202" s="26"/>
      <c r="F202" s="26"/>
      <c r="G202" s="61" t="s">
        <v>57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 t="s">
        <v>79</v>
      </c>
      <c r="U202" s="61"/>
      <c r="V202" s="61"/>
      <c r="W202" s="61"/>
      <c r="X202" s="61"/>
      <c r="Y202" s="61"/>
      <c r="Z202" s="61"/>
      <c r="AA202" s="30" t="s">
        <v>65</v>
      </c>
      <c r="AB202" s="30"/>
      <c r="AC202" s="30"/>
      <c r="AD202" s="30"/>
      <c r="AE202" s="30"/>
      <c r="AF202" s="30" t="s">
        <v>66</v>
      </c>
      <c r="AG202" s="30"/>
      <c r="AH202" s="30"/>
      <c r="AI202" s="30"/>
      <c r="AJ202" s="30"/>
      <c r="AK202" s="50" t="s">
        <v>122</v>
      </c>
      <c r="AL202" s="50"/>
      <c r="AM202" s="50"/>
      <c r="AN202" s="50"/>
      <c r="AO202" s="50"/>
      <c r="AP202" s="30" t="s">
        <v>67</v>
      </c>
      <c r="AQ202" s="30"/>
      <c r="AR202" s="30"/>
      <c r="AS202" s="30"/>
      <c r="AT202" s="30"/>
      <c r="AU202" s="30" t="s">
        <v>68</v>
      </c>
      <c r="AV202" s="30"/>
      <c r="AW202" s="30"/>
      <c r="AX202" s="30"/>
      <c r="AY202" s="30"/>
      <c r="AZ202" s="50" t="s">
        <v>122</v>
      </c>
      <c r="BA202" s="50"/>
      <c r="BB202" s="50"/>
      <c r="BC202" s="50"/>
      <c r="BD202" s="50"/>
      <c r="BE202" s="30" t="s">
        <v>58</v>
      </c>
      <c r="BF202" s="30"/>
      <c r="BG202" s="30"/>
      <c r="BH202" s="30"/>
      <c r="BI202" s="30"/>
      <c r="BJ202" s="30" t="s">
        <v>59</v>
      </c>
      <c r="BK202" s="30"/>
      <c r="BL202" s="30"/>
      <c r="BM202" s="30"/>
      <c r="BN202" s="30"/>
      <c r="BO202" s="50" t="s">
        <v>122</v>
      </c>
      <c r="BP202" s="50"/>
      <c r="BQ202" s="50"/>
      <c r="BR202" s="50"/>
      <c r="BS202" s="50"/>
      <c r="CA202" s="1" t="s">
        <v>44</v>
      </c>
    </row>
    <row r="203" spans="1:79" s="6" customFormat="1" ht="12.75" customHeight="1" x14ac:dyDescent="0.2">
      <c r="A203" s="85"/>
      <c r="B203" s="85"/>
      <c r="C203" s="85"/>
      <c r="D203" s="85"/>
      <c r="E203" s="85"/>
      <c r="F203" s="85"/>
      <c r="G203" s="118" t="s">
        <v>147</v>
      </c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9"/>
      <c r="U203" s="119"/>
      <c r="V203" s="119"/>
      <c r="W203" s="119"/>
      <c r="X203" s="119"/>
      <c r="Y203" s="119"/>
      <c r="Z203" s="119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>
        <f>IF(ISNUMBER(AA203),AA203,0)+IF(ISNUMBER(AF203),AF203,0)</f>
        <v>0</v>
      </c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>
        <f>IF(ISNUMBER(AP203),AP203,0)+IF(ISNUMBER(AU203),AU203,0)</f>
        <v>0</v>
      </c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>
        <f>IF(ISNUMBER(BE203),BE203,0)+IF(ISNUMBER(BJ203),BJ203,0)</f>
        <v>0</v>
      </c>
      <c r="BP203" s="116"/>
      <c r="BQ203" s="116"/>
      <c r="BR203" s="116"/>
      <c r="BS203" s="116"/>
      <c r="CA203" s="6" t="s">
        <v>45</v>
      </c>
    </row>
    <row r="205" spans="1:79" ht="13.5" customHeight="1" x14ac:dyDescent="0.2">
      <c r="A205" s="29" t="s">
        <v>267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 x14ac:dyDescent="0.2">
      <c r="A206" s="44" t="s">
        <v>234</v>
      </c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</row>
    <row r="207" spans="1:79" ht="15" customHeight="1" x14ac:dyDescent="0.2">
      <c r="A207" s="27" t="s">
        <v>6</v>
      </c>
      <c r="B207" s="27"/>
      <c r="C207" s="27"/>
      <c r="D207" s="27"/>
      <c r="E207" s="27"/>
      <c r="F207" s="27"/>
      <c r="G207" s="27" t="s">
        <v>126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 t="s">
        <v>13</v>
      </c>
      <c r="U207" s="27"/>
      <c r="V207" s="27"/>
      <c r="W207" s="27"/>
      <c r="X207" s="27"/>
      <c r="Y207" s="27"/>
      <c r="Z207" s="27"/>
      <c r="AA207" s="36" t="s">
        <v>256</v>
      </c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7"/>
      <c r="AP207" s="36" t="s">
        <v>261</v>
      </c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8"/>
    </row>
    <row r="208" spans="1:79" ht="32.1" customHeight="1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 t="s">
        <v>4</v>
      </c>
      <c r="AB208" s="27"/>
      <c r="AC208" s="27"/>
      <c r="AD208" s="27"/>
      <c r="AE208" s="27"/>
      <c r="AF208" s="27" t="s">
        <v>3</v>
      </c>
      <c r="AG208" s="27"/>
      <c r="AH208" s="27"/>
      <c r="AI208" s="27"/>
      <c r="AJ208" s="27"/>
      <c r="AK208" s="27" t="s">
        <v>89</v>
      </c>
      <c r="AL208" s="27"/>
      <c r="AM208" s="27"/>
      <c r="AN208" s="27"/>
      <c r="AO208" s="27"/>
      <c r="AP208" s="27" t="s">
        <v>4</v>
      </c>
      <c r="AQ208" s="27"/>
      <c r="AR208" s="27"/>
      <c r="AS208" s="27"/>
      <c r="AT208" s="27"/>
      <c r="AU208" s="27" t="s">
        <v>3</v>
      </c>
      <c r="AV208" s="27"/>
      <c r="AW208" s="27"/>
      <c r="AX208" s="27"/>
      <c r="AY208" s="27"/>
      <c r="AZ208" s="27" t="s">
        <v>96</v>
      </c>
      <c r="BA208" s="27"/>
      <c r="BB208" s="27"/>
      <c r="BC208" s="27"/>
      <c r="BD208" s="27"/>
    </row>
    <row r="209" spans="1:79" ht="15" customHeight="1" x14ac:dyDescent="0.2">
      <c r="A209" s="27">
        <v>1</v>
      </c>
      <c r="B209" s="27"/>
      <c r="C209" s="27"/>
      <c r="D209" s="27"/>
      <c r="E209" s="27"/>
      <c r="F209" s="27"/>
      <c r="G209" s="27">
        <v>2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>
        <v>3</v>
      </c>
      <c r="U209" s="27"/>
      <c r="V209" s="27"/>
      <c r="W209" s="27"/>
      <c r="X209" s="27"/>
      <c r="Y209" s="27"/>
      <c r="Z209" s="27"/>
      <c r="AA209" s="27">
        <v>4</v>
      </c>
      <c r="AB209" s="27"/>
      <c r="AC209" s="27"/>
      <c r="AD209" s="27"/>
      <c r="AE209" s="27"/>
      <c r="AF209" s="27">
        <v>5</v>
      </c>
      <c r="AG209" s="27"/>
      <c r="AH209" s="27"/>
      <c r="AI209" s="27"/>
      <c r="AJ209" s="27"/>
      <c r="AK209" s="27">
        <v>6</v>
      </c>
      <c r="AL209" s="27"/>
      <c r="AM209" s="27"/>
      <c r="AN209" s="27"/>
      <c r="AO209" s="27"/>
      <c r="AP209" s="27">
        <v>7</v>
      </c>
      <c r="AQ209" s="27"/>
      <c r="AR209" s="27"/>
      <c r="AS209" s="27"/>
      <c r="AT209" s="27"/>
      <c r="AU209" s="27">
        <v>8</v>
      </c>
      <c r="AV209" s="27"/>
      <c r="AW209" s="27"/>
      <c r="AX209" s="27"/>
      <c r="AY209" s="27"/>
      <c r="AZ209" s="27">
        <v>9</v>
      </c>
      <c r="BA209" s="27"/>
      <c r="BB209" s="27"/>
      <c r="BC209" s="27"/>
      <c r="BD209" s="27"/>
    </row>
    <row r="210" spans="1:79" s="1" customFormat="1" ht="12" hidden="1" customHeight="1" x14ac:dyDescent="0.2">
      <c r="A210" s="26" t="s">
        <v>69</v>
      </c>
      <c r="B210" s="26"/>
      <c r="C210" s="26"/>
      <c r="D210" s="26"/>
      <c r="E210" s="26"/>
      <c r="F210" s="26"/>
      <c r="G210" s="61" t="s">
        <v>57</v>
      </c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 t="s">
        <v>79</v>
      </c>
      <c r="U210" s="61"/>
      <c r="V210" s="61"/>
      <c r="W210" s="61"/>
      <c r="X210" s="61"/>
      <c r="Y210" s="61"/>
      <c r="Z210" s="61"/>
      <c r="AA210" s="30" t="s">
        <v>60</v>
      </c>
      <c r="AB210" s="30"/>
      <c r="AC210" s="30"/>
      <c r="AD210" s="30"/>
      <c r="AE210" s="30"/>
      <c r="AF210" s="30" t="s">
        <v>61</v>
      </c>
      <c r="AG210" s="30"/>
      <c r="AH210" s="30"/>
      <c r="AI210" s="30"/>
      <c r="AJ210" s="30"/>
      <c r="AK210" s="50" t="s">
        <v>122</v>
      </c>
      <c r="AL210" s="50"/>
      <c r="AM210" s="50"/>
      <c r="AN210" s="50"/>
      <c r="AO210" s="50"/>
      <c r="AP210" s="30" t="s">
        <v>62</v>
      </c>
      <c r="AQ210" s="30"/>
      <c r="AR210" s="30"/>
      <c r="AS210" s="30"/>
      <c r="AT210" s="30"/>
      <c r="AU210" s="30" t="s">
        <v>63</v>
      </c>
      <c r="AV210" s="30"/>
      <c r="AW210" s="30"/>
      <c r="AX210" s="30"/>
      <c r="AY210" s="30"/>
      <c r="AZ210" s="50" t="s">
        <v>122</v>
      </c>
      <c r="BA210" s="50"/>
      <c r="BB210" s="50"/>
      <c r="BC210" s="50"/>
      <c r="BD210" s="50"/>
      <c r="CA210" s="1" t="s">
        <v>46</v>
      </c>
    </row>
    <row r="211" spans="1:79" s="6" customFormat="1" x14ac:dyDescent="0.2">
      <c r="A211" s="85"/>
      <c r="B211" s="85"/>
      <c r="C211" s="85"/>
      <c r="D211" s="85"/>
      <c r="E211" s="85"/>
      <c r="F211" s="85"/>
      <c r="G211" s="118" t="s">
        <v>147</v>
      </c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9"/>
      <c r="U211" s="119"/>
      <c r="V211" s="119"/>
      <c r="W211" s="119"/>
      <c r="X211" s="119"/>
      <c r="Y211" s="119"/>
      <c r="Z211" s="119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>
        <f>IF(ISNUMBER(AA211),AA211,0)+IF(ISNUMBER(AF211),AF211,0)</f>
        <v>0</v>
      </c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>
        <f>IF(ISNUMBER(AP211),AP211,0)+IF(ISNUMBER(AU211),AU211,0)</f>
        <v>0</v>
      </c>
      <c r="BA211" s="116"/>
      <c r="BB211" s="116"/>
      <c r="BC211" s="116"/>
      <c r="BD211" s="116"/>
      <c r="CA211" s="6" t="s">
        <v>47</v>
      </c>
    </row>
    <row r="214" spans="1:79" ht="14.25" customHeight="1" x14ac:dyDescent="0.2">
      <c r="A214" s="29" t="s">
        <v>268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79" ht="15" customHeight="1" x14ac:dyDescent="0.2">
      <c r="A215" s="44" t="s">
        <v>234</v>
      </c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</row>
    <row r="216" spans="1:79" ht="23.1" customHeight="1" x14ac:dyDescent="0.2">
      <c r="A216" s="27" t="s">
        <v>128</v>
      </c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54" t="s">
        <v>129</v>
      </c>
      <c r="O216" s="55"/>
      <c r="P216" s="55"/>
      <c r="Q216" s="55"/>
      <c r="R216" s="55"/>
      <c r="S216" s="55"/>
      <c r="T216" s="55"/>
      <c r="U216" s="56"/>
      <c r="V216" s="54" t="s">
        <v>130</v>
      </c>
      <c r="W216" s="55"/>
      <c r="X216" s="55"/>
      <c r="Y216" s="55"/>
      <c r="Z216" s="56"/>
      <c r="AA216" s="27" t="s">
        <v>235</v>
      </c>
      <c r="AB216" s="27"/>
      <c r="AC216" s="27"/>
      <c r="AD216" s="27"/>
      <c r="AE216" s="27"/>
      <c r="AF216" s="27"/>
      <c r="AG216" s="27"/>
      <c r="AH216" s="27"/>
      <c r="AI216" s="27"/>
      <c r="AJ216" s="27" t="s">
        <v>238</v>
      </c>
      <c r="AK216" s="27"/>
      <c r="AL216" s="27"/>
      <c r="AM216" s="27"/>
      <c r="AN216" s="27"/>
      <c r="AO216" s="27"/>
      <c r="AP216" s="27"/>
      <c r="AQ216" s="27"/>
      <c r="AR216" s="27"/>
      <c r="AS216" s="27" t="s">
        <v>245</v>
      </c>
      <c r="AT216" s="27"/>
      <c r="AU216" s="27"/>
      <c r="AV216" s="27"/>
      <c r="AW216" s="27"/>
      <c r="AX216" s="27"/>
      <c r="AY216" s="27"/>
      <c r="AZ216" s="27"/>
      <c r="BA216" s="27"/>
      <c r="BB216" s="27" t="s">
        <v>256</v>
      </c>
      <c r="BC216" s="27"/>
      <c r="BD216" s="27"/>
      <c r="BE216" s="27"/>
      <c r="BF216" s="27"/>
      <c r="BG216" s="27"/>
      <c r="BH216" s="27"/>
      <c r="BI216" s="27"/>
      <c r="BJ216" s="27"/>
      <c r="BK216" s="27" t="s">
        <v>261</v>
      </c>
      <c r="BL216" s="27"/>
      <c r="BM216" s="27"/>
      <c r="BN216" s="27"/>
      <c r="BO216" s="27"/>
      <c r="BP216" s="27"/>
      <c r="BQ216" s="27"/>
      <c r="BR216" s="27"/>
      <c r="BS216" s="27"/>
    </row>
    <row r="217" spans="1:79" ht="95.25" customHeight="1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57"/>
      <c r="O217" s="58"/>
      <c r="P217" s="58"/>
      <c r="Q217" s="58"/>
      <c r="R217" s="58"/>
      <c r="S217" s="58"/>
      <c r="T217" s="58"/>
      <c r="U217" s="59"/>
      <c r="V217" s="57"/>
      <c r="W217" s="58"/>
      <c r="X217" s="58"/>
      <c r="Y217" s="58"/>
      <c r="Z217" s="59"/>
      <c r="AA217" s="74" t="s">
        <v>133</v>
      </c>
      <c r="AB217" s="74"/>
      <c r="AC217" s="74"/>
      <c r="AD217" s="74"/>
      <c r="AE217" s="74"/>
      <c r="AF217" s="74" t="s">
        <v>134</v>
      </c>
      <c r="AG217" s="74"/>
      <c r="AH217" s="74"/>
      <c r="AI217" s="74"/>
      <c r="AJ217" s="74" t="s">
        <v>133</v>
      </c>
      <c r="AK217" s="74"/>
      <c r="AL217" s="74"/>
      <c r="AM217" s="74"/>
      <c r="AN217" s="74"/>
      <c r="AO217" s="74" t="s">
        <v>134</v>
      </c>
      <c r="AP217" s="74"/>
      <c r="AQ217" s="74"/>
      <c r="AR217" s="74"/>
      <c r="AS217" s="74" t="s">
        <v>133</v>
      </c>
      <c r="AT217" s="74"/>
      <c r="AU217" s="74"/>
      <c r="AV217" s="74"/>
      <c r="AW217" s="74"/>
      <c r="AX217" s="74" t="s">
        <v>134</v>
      </c>
      <c r="AY217" s="74"/>
      <c r="AZ217" s="74"/>
      <c r="BA217" s="74"/>
      <c r="BB217" s="74" t="s">
        <v>133</v>
      </c>
      <c r="BC217" s="74"/>
      <c r="BD217" s="74"/>
      <c r="BE217" s="74"/>
      <c r="BF217" s="74"/>
      <c r="BG217" s="74" t="s">
        <v>134</v>
      </c>
      <c r="BH217" s="74"/>
      <c r="BI217" s="74"/>
      <c r="BJ217" s="74"/>
      <c r="BK217" s="74" t="s">
        <v>133</v>
      </c>
      <c r="BL217" s="74"/>
      <c r="BM217" s="74"/>
      <c r="BN217" s="74"/>
      <c r="BO217" s="74"/>
      <c r="BP217" s="74" t="s">
        <v>134</v>
      </c>
      <c r="BQ217" s="74"/>
      <c r="BR217" s="74"/>
      <c r="BS217" s="74"/>
    </row>
    <row r="218" spans="1:79" ht="15" customHeight="1" x14ac:dyDescent="0.2">
      <c r="A218" s="27">
        <v>1</v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36">
        <v>2</v>
      </c>
      <c r="O218" s="37"/>
      <c r="P218" s="37"/>
      <c r="Q218" s="37"/>
      <c r="R218" s="37"/>
      <c r="S218" s="37"/>
      <c r="T218" s="37"/>
      <c r="U218" s="38"/>
      <c r="V218" s="27">
        <v>3</v>
      </c>
      <c r="W218" s="27"/>
      <c r="X218" s="27"/>
      <c r="Y218" s="27"/>
      <c r="Z218" s="27"/>
      <c r="AA218" s="27">
        <v>4</v>
      </c>
      <c r="AB218" s="27"/>
      <c r="AC218" s="27"/>
      <c r="AD218" s="27"/>
      <c r="AE218" s="27"/>
      <c r="AF218" s="27">
        <v>5</v>
      </c>
      <c r="AG218" s="27"/>
      <c r="AH218" s="27"/>
      <c r="AI218" s="27"/>
      <c r="AJ218" s="27">
        <v>6</v>
      </c>
      <c r="AK218" s="27"/>
      <c r="AL218" s="27"/>
      <c r="AM218" s="27"/>
      <c r="AN218" s="27"/>
      <c r="AO218" s="27">
        <v>7</v>
      </c>
      <c r="AP218" s="27"/>
      <c r="AQ218" s="27"/>
      <c r="AR218" s="27"/>
      <c r="AS218" s="27">
        <v>8</v>
      </c>
      <c r="AT218" s="27"/>
      <c r="AU218" s="27"/>
      <c r="AV218" s="27"/>
      <c r="AW218" s="27"/>
      <c r="AX218" s="27">
        <v>9</v>
      </c>
      <c r="AY218" s="27"/>
      <c r="AZ218" s="27"/>
      <c r="BA218" s="27"/>
      <c r="BB218" s="27">
        <v>10</v>
      </c>
      <c r="BC218" s="27"/>
      <c r="BD218" s="27"/>
      <c r="BE218" s="27"/>
      <c r="BF218" s="27"/>
      <c r="BG218" s="27">
        <v>11</v>
      </c>
      <c r="BH218" s="27"/>
      <c r="BI218" s="27"/>
      <c r="BJ218" s="27"/>
      <c r="BK218" s="27">
        <v>12</v>
      </c>
      <c r="BL218" s="27"/>
      <c r="BM218" s="27"/>
      <c r="BN218" s="27"/>
      <c r="BO218" s="27"/>
      <c r="BP218" s="27">
        <v>13</v>
      </c>
      <c r="BQ218" s="27"/>
      <c r="BR218" s="27"/>
      <c r="BS218" s="27"/>
    </row>
    <row r="219" spans="1:79" s="1" customFormat="1" ht="12" hidden="1" customHeight="1" x14ac:dyDescent="0.2">
      <c r="A219" s="61" t="s">
        <v>146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26" t="s">
        <v>131</v>
      </c>
      <c r="O219" s="26"/>
      <c r="P219" s="26"/>
      <c r="Q219" s="26"/>
      <c r="R219" s="26"/>
      <c r="S219" s="26"/>
      <c r="T219" s="26"/>
      <c r="U219" s="26"/>
      <c r="V219" s="26" t="s">
        <v>132</v>
      </c>
      <c r="W219" s="26"/>
      <c r="X219" s="26"/>
      <c r="Y219" s="26"/>
      <c r="Z219" s="26"/>
      <c r="AA219" s="30" t="s">
        <v>65</v>
      </c>
      <c r="AB219" s="30"/>
      <c r="AC219" s="30"/>
      <c r="AD219" s="30"/>
      <c r="AE219" s="30"/>
      <c r="AF219" s="30" t="s">
        <v>66</v>
      </c>
      <c r="AG219" s="30"/>
      <c r="AH219" s="30"/>
      <c r="AI219" s="30"/>
      <c r="AJ219" s="30" t="s">
        <v>67</v>
      </c>
      <c r="AK219" s="30"/>
      <c r="AL219" s="30"/>
      <c r="AM219" s="30"/>
      <c r="AN219" s="30"/>
      <c r="AO219" s="30" t="s">
        <v>68</v>
      </c>
      <c r="AP219" s="30"/>
      <c r="AQ219" s="30"/>
      <c r="AR219" s="30"/>
      <c r="AS219" s="30" t="s">
        <v>58</v>
      </c>
      <c r="AT219" s="30"/>
      <c r="AU219" s="30"/>
      <c r="AV219" s="30"/>
      <c r="AW219" s="30"/>
      <c r="AX219" s="30" t="s">
        <v>59</v>
      </c>
      <c r="AY219" s="30"/>
      <c r="AZ219" s="30"/>
      <c r="BA219" s="30"/>
      <c r="BB219" s="30" t="s">
        <v>60</v>
      </c>
      <c r="BC219" s="30"/>
      <c r="BD219" s="30"/>
      <c r="BE219" s="30"/>
      <c r="BF219" s="30"/>
      <c r="BG219" s="30" t="s">
        <v>61</v>
      </c>
      <c r="BH219" s="30"/>
      <c r="BI219" s="30"/>
      <c r="BJ219" s="30"/>
      <c r="BK219" s="30" t="s">
        <v>62</v>
      </c>
      <c r="BL219" s="30"/>
      <c r="BM219" s="30"/>
      <c r="BN219" s="30"/>
      <c r="BO219" s="30"/>
      <c r="BP219" s="30" t="s">
        <v>63</v>
      </c>
      <c r="BQ219" s="30"/>
      <c r="BR219" s="30"/>
      <c r="BS219" s="30"/>
      <c r="CA219" s="1" t="s">
        <v>48</v>
      </c>
    </row>
    <row r="220" spans="1:79" s="6" customFormat="1" ht="12.75" customHeight="1" x14ac:dyDescent="0.2">
      <c r="A220" s="118" t="s">
        <v>147</v>
      </c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86"/>
      <c r="O220" s="87"/>
      <c r="P220" s="87"/>
      <c r="Q220" s="87"/>
      <c r="R220" s="87"/>
      <c r="S220" s="87"/>
      <c r="T220" s="87"/>
      <c r="U220" s="88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1"/>
      <c r="BQ220" s="122"/>
      <c r="BR220" s="122"/>
      <c r="BS220" s="123"/>
      <c r="CA220" s="6" t="s">
        <v>49</v>
      </c>
    </row>
    <row r="223" spans="1:79" ht="35.25" customHeight="1" x14ac:dyDescent="0.2">
      <c r="A223" s="29" t="s">
        <v>269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</row>
    <row r="224" spans="1:79" ht="15" x14ac:dyDescent="0.2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</row>
    <row r="225" spans="1:79" ht="1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79" ht="28.5" customHeight="1" x14ac:dyDescent="0.2">
      <c r="A227" s="34" t="s">
        <v>252</v>
      </c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</row>
    <row r="228" spans="1:79" ht="14.25" customHeight="1" x14ac:dyDescent="0.2">
      <c r="A228" s="29" t="s">
        <v>236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79" ht="15" customHeight="1" x14ac:dyDescent="0.2">
      <c r="A229" s="31" t="s">
        <v>234</v>
      </c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</row>
    <row r="230" spans="1:79" ht="42.95" customHeight="1" x14ac:dyDescent="0.2">
      <c r="A230" s="74" t="s">
        <v>135</v>
      </c>
      <c r="B230" s="74"/>
      <c r="C230" s="74"/>
      <c r="D230" s="74"/>
      <c r="E230" s="74"/>
      <c r="F230" s="74"/>
      <c r="G230" s="27" t="s">
        <v>19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 t="s">
        <v>15</v>
      </c>
      <c r="U230" s="27"/>
      <c r="V230" s="27"/>
      <c r="W230" s="27"/>
      <c r="X230" s="27"/>
      <c r="Y230" s="27"/>
      <c r="Z230" s="27" t="s">
        <v>14</v>
      </c>
      <c r="AA230" s="27"/>
      <c r="AB230" s="27"/>
      <c r="AC230" s="27"/>
      <c r="AD230" s="27"/>
      <c r="AE230" s="27" t="s">
        <v>136</v>
      </c>
      <c r="AF230" s="27"/>
      <c r="AG230" s="27"/>
      <c r="AH230" s="27"/>
      <c r="AI230" s="27"/>
      <c r="AJ230" s="27"/>
      <c r="AK230" s="27" t="s">
        <v>137</v>
      </c>
      <c r="AL230" s="27"/>
      <c r="AM230" s="27"/>
      <c r="AN230" s="27"/>
      <c r="AO230" s="27"/>
      <c r="AP230" s="27"/>
      <c r="AQ230" s="27" t="s">
        <v>138</v>
      </c>
      <c r="AR230" s="27"/>
      <c r="AS230" s="27"/>
      <c r="AT230" s="27"/>
      <c r="AU230" s="27"/>
      <c r="AV230" s="27"/>
      <c r="AW230" s="27" t="s">
        <v>98</v>
      </c>
      <c r="AX230" s="27"/>
      <c r="AY230" s="27"/>
      <c r="AZ230" s="27"/>
      <c r="BA230" s="27"/>
      <c r="BB230" s="27"/>
      <c r="BC230" s="27"/>
      <c r="BD230" s="27"/>
      <c r="BE230" s="27"/>
      <c r="BF230" s="27"/>
      <c r="BG230" s="27" t="s">
        <v>139</v>
      </c>
      <c r="BH230" s="27"/>
      <c r="BI230" s="27"/>
      <c r="BJ230" s="27"/>
      <c r="BK230" s="27"/>
      <c r="BL230" s="27"/>
    </row>
    <row r="231" spans="1:79" ht="39.950000000000003" customHeight="1" x14ac:dyDescent="0.2">
      <c r="A231" s="74"/>
      <c r="B231" s="74"/>
      <c r="C231" s="74"/>
      <c r="D231" s="74"/>
      <c r="E231" s="74"/>
      <c r="F231" s="74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 t="s">
        <v>17</v>
      </c>
      <c r="AX231" s="27"/>
      <c r="AY231" s="27"/>
      <c r="AZ231" s="27"/>
      <c r="BA231" s="27"/>
      <c r="BB231" s="27" t="s">
        <v>16</v>
      </c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</row>
    <row r="232" spans="1:79" ht="15" customHeight="1" x14ac:dyDescent="0.2">
      <c r="A232" s="27">
        <v>1</v>
      </c>
      <c r="B232" s="27"/>
      <c r="C232" s="27"/>
      <c r="D232" s="27"/>
      <c r="E232" s="27"/>
      <c r="F232" s="27"/>
      <c r="G232" s="27">
        <v>2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>
        <v>3</v>
      </c>
      <c r="U232" s="27"/>
      <c r="V232" s="27"/>
      <c r="W232" s="27"/>
      <c r="X232" s="27"/>
      <c r="Y232" s="27"/>
      <c r="Z232" s="27">
        <v>4</v>
      </c>
      <c r="AA232" s="27"/>
      <c r="AB232" s="27"/>
      <c r="AC232" s="27"/>
      <c r="AD232" s="27"/>
      <c r="AE232" s="27">
        <v>5</v>
      </c>
      <c r="AF232" s="27"/>
      <c r="AG232" s="27"/>
      <c r="AH232" s="27"/>
      <c r="AI232" s="27"/>
      <c r="AJ232" s="27"/>
      <c r="AK232" s="27">
        <v>6</v>
      </c>
      <c r="AL232" s="27"/>
      <c r="AM232" s="27"/>
      <c r="AN232" s="27"/>
      <c r="AO232" s="27"/>
      <c r="AP232" s="27"/>
      <c r="AQ232" s="27">
        <v>7</v>
      </c>
      <c r="AR232" s="27"/>
      <c r="AS232" s="27"/>
      <c r="AT232" s="27"/>
      <c r="AU232" s="27"/>
      <c r="AV232" s="27"/>
      <c r="AW232" s="27">
        <v>8</v>
      </c>
      <c r="AX232" s="27"/>
      <c r="AY232" s="27"/>
      <c r="AZ232" s="27"/>
      <c r="BA232" s="27"/>
      <c r="BB232" s="27">
        <v>9</v>
      </c>
      <c r="BC232" s="27"/>
      <c r="BD232" s="27"/>
      <c r="BE232" s="27"/>
      <c r="BF232" s="27"/>
      <c r="BG232" s="27">
        <v>10</v>
      </c>
      <c r="BH232" s="27"/>
      <c r="BI232" s="27"/>
      <c r="BJ232" s="27"/>
      <c r="BK232" s="27"/>
      <c r="BL232" s="27"/>
    </row>
    <row r="233" spans="1:79" s="1" customFormat="1" ht="12" hidden="1" customHeight="1" x14ac:dyDescent="0.2">
      <c r="A233" s="26" t="s">
        <v>64</v>
      </c>
      <c r="B233" s="26"/>
      <c r="C233" s="26"/>
      <c r="D233" s="26"/>
      <c r="E233" s="26"/>
      <c r="F233" s="26"/>
      <c r="G233" s="61" t="s">
        <v>57</v>
      </c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30" t="s">
        <v>80</v>
      </c>
      <c r="U233" s="30"/>
      <c r="V233" s="30"/>
      <c r="W233" s="30"/>
      <c r="X233" s="30"/>
      <c r="Y233" s="30"/>
      <c r="Z233" s="30" t="s">
        <v>81</v>
      </c>
      <c r="AA233" s="30"/>
      <c r="AB233" s="30"/>
      <c r="AC233" s="30"/>
      <c r="AD233" s="30"/>
      <c r="AE233" s="30" t="s">
        <v>82</v>
      </c>
      <c r="AF233" s="30"/>
      <c r="AG233" s="30"/>
      <c r="AH233" s="30"/>
      <c r="AI233" s="30"/>
      <c r="AJ233" s="30"/>
      <c r="AK233" s="30" t="s">
        <v>83</v>
      </c>
      <c r="AL233" s="30"/>
      <c r="AM233" s="30"/>
      <c r="AN233" s="30"/>
      <c r="AO233" s="30"/>
      <c r="AP233" s="30"/>
      <c r="AQ233" s="78" t="s">
        <v>99</v>
      </c>
      <c r="AR233" s="30"/>
      <c r="AS233" s="30"/>
      <c r="AT233" s="30"/>
      <c r="AU233" s="30"/>
      <c r="AV233" s="30"/>
      <c r="AW233" s="30" t="s">
        <v>84</v>
      </c>
      <c r="AX233" s="30"/>
      <c r="AY233" s="30"/>
      <c r="AZ233" s="30"/>
      <c r="BA233" s="30"/>
      <c r="BB233" s="30" t="s">
        <v>85</v>
      </c>
      <c r="BC233" s="30"/>
      <c r="BD233" s="30"/>
      <c r="BE233" s="30"/>
      <c r="BF233" s="30"/>
      <c r="BG233" s="78" t="s">
        <v>100</v>
      </c>
      <c r="BH233" s="30"/>
      <c r="BI233" s="30"/>
      <c r="BJ233" s="30"/>
      <c r="BK233" s="30"/>
      <c r="BL233" s="30"/>
      <c r="CA233" s="1" t="s">
        <v>50</v>
      </c>
    </row>
    <row r="234" spans="1:79" s="6" customFormat="1" ht="12.75" customHeight="1" x14ac:dyDescent="0.2">
      <c r="A234" s="85"/>
      <c r="B234" s="85"/>
      <c r="C234" s="85"/>
      <c r="D234" s="85"/>
      <c r="E234" s="85"/>
      <c r="F234" s="85"/>
      <c r="G234" s="118" t="s">
        <v>147</v>
      </c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>
        <f>IF(ISNUMBER(AK234),AK234,0)-IF(ISNUMBER(AE234),AE234,0)</f>
        <v>0</v>
      </c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>
        <f>IF(ISNUMBER(Z234),Z234,0)+IF(ISNUMBER(AK234),AK234,0)</f>
        <v>0</v>
      </c>
      <c r="BH234" s="116"/>
      <c r="BI234" s="116"/>
      <c r="BJ234" s="116"/>
      <c r="BK234" s="116"/>
      <c r="BL234" s="116"/>
      <c r="CA234" s="6" t="s">
        <v>51</v>
      </c>
    </row>
    <row r="236" spans="1:79" ht="14.25" customHeight="1" x14ac:dyDescent="0.2">
      <c r="A236" s="29" t="s">
        <v>253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</row>
    <row r="237" spans="1:79" ht="15" customHeight="1" x14ac:dyDescent="0.2">
      <c r="A237" s="31" t="s">
        <v>234</v>
      </c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</row>
    <row r="238" spans="1:79" ht="18" customHeight="1" x14ac:dyDescent="0.2">
      <c r="A238" s="27" t="s">
        <v>135</v>
      </c>
      <c r="B238" s="27"/>
      <c r="C238" s="27"/>
      <c r="D238" s="27"/>
      <c r="E238" s="27"/>
      <c r="F238" s="27"/>
      <c r="G238" s="27" t="s">
        <v>19</v>
      </c>
      <c r="H238" s="27"/>
      <c r="I238" s="27"/>
      <c r="J238" s="27"/>
      <c r="K238" s="27"/>
      <c r="L238" s="27"/>
      <c r="M238" s="27"/>
      <c r="N238" s="27"/>
      <c r="O238" s="27"/>
      <c r="P238" s="27"/>
      <c r="Q238" s="27" t="s">
        <v>240</v>
      </c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 t="s">
        <v>250</v>
      </c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</row>
    <row r="239" spans="1:79" ht="42.95" customHeight="1" x14ac:dyDescent="0.2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 t="s">
        <v>140</v>
      </c>
      <c r="R239" s="27"/>
      <c r="S239" s="27"/>
      <c r="T239" s="27"/>
      <c r="U239" s="27"/>
      <c r="V239" s="74" t="s">
        <v>141</v>
      </c>
      <c r="W239" s="74"/>
      <c r="X239" s="74"/>
      <c r="Y239" s="74"/>
      <c r="Z239" s="27" t="s">
        <v>142</v>
      </c>
      <c r="AA239" s="27"/>
      <c r="AB239" s="27"/>
      <c r="AC239" s="27"/>
      <c r="AD239" s="27"/>
      <c r="AE239" s="27"/>
      <c r="AF239" s="27"/>
      <c r="AG239" s="27"/>
      <c r="AH239" s="27"/>
      <c r="AI239" s="27"/>
      <c r="AJ239" s="27" t="s">
        <v>143</v>
      </c>
      <c r="AK239" s="27"/>
      <c r="AL239" s="27"/>
      <c r="AM239" s="27"/>
      <c r="AN239" s="27"/>
      <c r="AO239" s="27" t="s">
        <v>20</v>
      </c>
      <c r="AP239" s="27"/>
      <c r="AQ239" s="27"/>
      <c r="AR239" s="27"/>
      <c r="AS239" s="27"/>
      <c r="AT239" s="74" t="s">
        <v>144</v>
      </c>
      <c r="AU239" s="74"/>
      <c r="AV239" s="74"/>
      <c r="AW239" s="74"/>
      <c r="AX239" s="27" t="s">
        <v>142</v>
      </c>
      <c r="AY239" s="27"/>
      <c r="AZ239" s="27"/>
      <c r="BA239" s="27"/>
      <c r="BB239" s="27"/>
      <c r="BC239" s="27"/>
      <c r="BD239" s="27"/>
      <c r="BE239" s="27"/>
      <c r="BF239" s="27"/>
      <c r="BG239" s="27"/>
      <c r="BH239" s="27" t="s">
        <v>145</v>
      </c>
      <c r="BI239" s="27"/>
      <c r="BJ239" s="27"/>
      <c r="BK239" s="27"/>
      <c r="BL239" s="27"/>
    </row>
    <row r="240" spans="1:79" ht="63" customHeight="1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74"/>
      <c r="W240" s="74"/>
      <c r="X240" s="74"/>
      <c r="Y240" s="74"/>
      <c r="Z240" s="27" t="s">
        <v>17</v>
      </c>
      <c r="AA240" s="27"/>
      <c r="AB240" s="27"/>
      <c r="AC240" s="27"/>
      <c r="AD240" s="27"/>
      <c r="AE240" s="27" t="s">
        <v>16</v>
      </c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74"/>
      <c r="AU240" s="74"/>
      <c r="AV240" s="74"/>
      <c r="AW240" s="74"/>
      <c r="AX240" s="27" t="s">
        <v>17</v>
      </c>
      <c r="AY240" s="27"/>
      <c r="AZ240" s="27"/>
      <c r="BA240" s="27"/>
      <c r="BB240" s="27"/>
      <c r="BC240" s="27" t="s">
        <v>16</v>
      </c>
      <c r="BD240" s="27"/>
      <c r="BE240" s="27"/>
      <c r="BF240" s="27"/>
      <c r="BG240" s="27"/>
      <c r="BH240" s="27"/>
      <c r="BI240" s="27"/>
      <c r="BJ240" s="27"/>
      <c r="BK240" s="27"/>
      <c r="BL240" s="27"/>
    </row>
    <row r="241" spans="1:79" ht="15" customHeight="1" x14ac:dyDescent="0.2">
      <c r="A241" s="27">
        <v>1</v>
      </c>
      <c r="B241" s="27"/>
      <c r="C241" s="27"/>
      <c r="D241" s="27"/>
      <c r="E241" s="27"/>
      <c r="F241" s="27"/>
      <c r="G241" s="27">
        <v>2</v>
      </c>
      <c r="H241" s="27"/>
      <c r="I241" s="27"/>
      <c r="J241" s="27"/>
      <c r="K241" s="27"/>
      <c r="L241" s="27"/>
      <c r="M241" s="27"/>
      <c r="N241" s="27"/>
      <c r="O241" s="27"/>
      <c r="P241" s="27"/>
      <c r="Q241" s="27">
        <v>3</v>
      </c>
      <c r="R241" s="27"/>
      <c r="S241" s="27"/>
      <c r="T241" s="27"/>
      <c r="U241" s="27"/>
      <c r="V241" s="27">
        <v>4</v>
      </c>
      <c r="W241" s="27"/>
      <c r="X241" s="27"/>
      <c r="Y241" s="27"/>
      <c r="Z241" s="27">
        <v>5</v>
      </c>
      <c r="AA241" s="27"/>
      <c r="AB241" s="27"/>
      <c r="AC241" s="27"/>
      <c r="AD241" s="27"/>
      <c r="AE241" s="27">
        <v>6</v>
      </c>
      <c r="AF241" s="27"/>
      <c r="AG241" s="27"/>
      <c r="AH241" s="27"/>
      <c r="AI241" s="27"/>
      <c r="AJ241" s="27">
        <v>7</v>
      </c>
      <c r="AK241" s="27"/>
      <c r="AL241" s="27"/>
      <c r="AM241" s="27"/>
      <c r="AN241" s="27"/>
      <c r="AO241" s="27">
        <v>8</v>
      </c>
      <c r="AP241" s="27"/>
      <c r="AQ241" s="27"/>
      <c r="AR241" s="27"/>
      <c r="AS241" s="27"/>
      <c r="AT241" s="27">
        <v>9</v>
      </c>
      <c r="AU241" s="27"/>
      <c r="AV241" s="27"/>
      <c r="AW241" s="27"/>
      <c r="AX241" s="27">
        <v>10</v>
      </c>
      <c r="AY241" s="27"/>
      <c r="AZ241" s="27"/>
      <c r="BA241" s="27"/>
      <c r="BB241" s="27"/>
      <c r="BC241" s="27">
        <v>11</v>
      </c>
      <c r="BD241" s="27"/>
      <c r="BE241" s="27"/>
      <c r="BF241" s="27"/>
      <c r="BG241" s="27"/>
      <c r="BH241" s="27">
        <v>12</v>
      </c>
      <c r="BI241" s="27"/>
      <c r="BJ241" s="27"/>
      <c r="BK241" s="27"/>
      <c r="BL241" s="27"/>
    </row>
    <row r="242" spans="1:79" s="1" customFormat="1" ht="12" hidden="1" customHeight="1" x14ac:dyDescent="0.2">
      <c r="A242" s="26" t="s">
        <v>64</v>
      </c>
      <c r="B242" s="26"/>
      <c r="C242" s="26"/>
      <c r="D242" s="26"/>
      <c r="E242" s="26"/>
      <c r="F242" s="26"/>
      <c r="G242" s="61" t="s">
        <v>57</v>
      </c>
      <c r="H242" s="61"/>
      <c r="I242" s="61"/>
      <c r="J242" s="61"/>
      <c r="K242" s="61"/>
      <c r="L242" s="61"/>
      <c r="M242" s="61"/>
      <c r="N242" s="61"/>
      <c r="O242" s="61"/>
      <c r="P242" s="61"/>
      <c r="Q242" s="30" t="s">
        <v>80</v>
      </c>
      <c r="R242" s="30"/>
      <c r="S242" s="30"/>
      <c r="T242" s="30"/>
      <c r="U242" s="30"/>
      <c r="V242" s="30" t="s">
        <v>81</v>
      </c>
      <c r="W242" s="30"/>
      <c r="X242" s="30"/>
      <c r="Y242" s="30"/>
      <c r="Z242" s="30" t="s">
        <v>82</v>
      </c>
      <c r="AA242" s="30"/>
      <c r="AB242" s="30"/>
      <c r="AC242" s="30"/>
      <c r="AD242" s="30"/>
      <c r="AE242" s="30" t="s">
        <v>83</v>
      </c>
      <c r="AF242" s="30"/>
      <c r="AG242" s="30"/>
      <c r="AH242" s="30"/>
      <c r="AI242" s="30"/>
      <c r="AJ242" s="78" t="s">
        <v>101</v>
      </c>
      <c r="AK242" s="30"/>
      <c r="AL242" s="30"/>
      <c r="AM242" s="30"/>
      <c r="AN242" s="30"/>
      <c r="AO242" s="30" t="s">
        <v>84</v>
      </c>
      <c r="AP242" s="30"/>
      <c r="AQ242" s="30"/>
      <c r="AR242" s="30"/>
      <c r="AS242" s="30"/>
      <c r="AT242" s="78" t="s">
        <v>102</v>
      </c>
      <c r="AU242" s="30"/>
      <c r="AV242" s="30"/>
      <c r="AW242" s="30"/>
      <c r="AX242" s="30" t="s">
        <v>85</v>
      </c>
      <c r="AY242" s="30"/>
      <c r="AZ242" s="30"/>
      <c r="BA242" s="30"/>
      <c r="BB242" s="30"/>
      <c r="BC242" s="30" t="s">
        <v>86</v>
      </c>
      <c r="BD242" s="30"/>
      <c r="BE242" s="30"/>
      <c r="BF242" s="30"/>
      <c r="BG242" s="30"/>
      <c r="BH242" s="78" t="s">
        <v>101</v>
      </c>
      <c r="BI242" s="30"/>
      <c r="BJ242" s="30"/>
      <c r="BK242" s="30"/>
      <c r="BL242" s="30"/>
      <c r="CA242" s="1" t="s">
        <v>52</v>
      </c>
    </row>
    <row r="243" spans="1:79" s="6" customFormat="1" ht="12.75" customHeight="1" x14ac:dyDescent="0.2">
      <c r="A243" s="85"/>
      <c r="B243" s="85"/>
      <c r="C243" s="85"/>
      <c r="D243" s="85"/>
      <c r="E243" s="85"/>
      <c r="F243" s="85"/>
      <c r="G243" s="118" t="s">
        <v>147</v>
      </c>
      <c r="H243" s="118"/>
      <c r="I243" s="118"/>
      <c r="J243" s="118"/>
      <c r="K243" s="118"/>
      <c r="L243" s="118"/>
      <c r="M243" s="118"/>
      <c r="N243" s="118"/>
      <c r="O243" s="118"/>
      <c r="P243" s="118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>
        <f>IF(ISNUMBER(Q243),Q243,0)-IF(ISNUMBER(Z243),Z243,0)</f>
        <v>0</v>
      </c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>
        <f>IF(ISNUMBER(V243),V243,0)-IF(ISNUMBER(Z243),Z243,0)-IF(ISNUMBER(AE243),AE243,0)</f>
        <v>0</v>
      </c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>
        <f>IF(ISNUMBER(AO243),AO243,0)-IF(ISNUMBER(AX243),AX243,0)</f>
        <v>0</v>
      </c>
      <c r="BI243" s="116"/>
      <c r="BJ243" s="116"/>
      <c r="BK243" s="116"/>
      <c r="BL243" s="116"/>
      <c r="CA243" s="6" t="s">
        <v>53</v>
      </c>
    </row>
    <row r="245" spans="1:79" ht="14.25" customHeight="1" x14ac:dyDescent="0.2">
      <c r="A245" s="29" t="s">
        <v>241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</row>
    <row r="246" spans="1:79" ht="15" customHeight="1" x14ac:dyDescent="0.2">
      <c r="A246" s="31" t="s">
        <v>234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</row>
    <row r="247" spans="1:79" ht="42.95" customHeight="1" x14ac:dyDescent="0.2">
      <c r="A247" s="74" t="s">
        <v>135</v>
      </c>
      <c r="B247" s="74"/>
      <c r="C247" s="74"/>
      <c r="D247" s="74"/>
      <c r="E247" s="74"/>
      <c r="F247" s="74"/>
      <c r="G247" s="27" t="s">
        <v>19</v>
      </c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 t="s">
        <v>15</v>
      </c>
      <c r="U247" s="27"/>
      <c r="V247" s="27"/>
      <c r="W247" s="27"/>
      <c r="X247" s="27"/>
      <c r="Y247" s="27"/>
      <c r="Z247" s="27" t="s">
        <v>14</v>
      </c>
      <c r="AA247" s="27"/>
      <c r="AB247" s="27"/>
      <c r="AC247" s="27"/>
      <c r="AD247" s="27"/>
      <c r="AE247" s="27" t="s">
        <v>237</v>
      </c>
      <c r="AF247" s="27"/>
      <c r="AG247" s="27"/>
      <c r="AH247" s="27"/>
      <c r="AI247" s="27"/>
      <c r="AJ247" s="27"/>
      <c r="AK247" s="27" t="s">
        <v>242</v>
      </c>
      <c r="AL247" s="27"/>
      <c r="AM247" s="27"/>
      <c r="AN247" s="27"/>
      <c r="AO247" s="27"/>
      <c r="AP247" s="27"/>
      <c r="AQ247" s="27" t="s">
        <v>254</v>
      </c>
      <c r="AR247" s="27"/>
      <c r="AS247" s="27"/>
      <c r="AT247" s="27"/>
      <c r="AU247" s="27"/>
      <c r="AV247" s="27"/>
      <c r="AW247" s="27" t="s">
        <v>18</v>
      </c>
      <c r="AX247" s="27"/>
      <c r="AY247" s="27"/>
      <c r="AZ247" s="27"/>
      <c r="BA247" s="27"/>
      <c r="BB247" s="27"/>
      <c r="BC247" s="27"/>
      <c r="BD247" s="27"/>
      <c r="BE247" s="27" t="s">
        <v>156</v>
      </c>
      <c r="BF247" s="27"/>
      <c r="BG247" s="27"/>
      <c r="BH247" s="27"/>
      <c r="BI247" s="27"/>
      <c r="BJ247" s="27"/>
      <c r="BK247" s="27"/>
      <c r="BL247" s="27"/>
    </row>
    <row r="248" spans="1:79" ht="21.75" customHeight="1" x14ac:dyDescent="0.2">
      <c r="A248" s="74"/>
      <c r="B248" s="74"/>
      <c r="C248" s="74"/>
      <c r="D248" s="74"/>
      <c r="E248" s="74"/>
      <c r="F248" s="7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</row>
    <row r="249" spans="1:79" ht="15" customHeight="1" x14ac:dyDescent="0.2">
      <c r="A249" s="27">
        <v>1</v>
      </c>
      <c r="B249" s="27"/>
      <c r="C249" s="27"/>
      <c r="D249" s="27"/>
      <c r="E249" s="27"/>
      <c r="F249" s="27"/>
      <c r="G249" s="27">
        <v>2</v>
      </c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>
        <v>3</v>
      </c>
      <c r="U249" s="27"/>
      <c r="V249" s="27"/>
      <c r="W249" s="27"/>
      <c r="X249" s="27"/>
      <c r="Y249" s="27"/>
      <c r="Z249" s="27">
        <v>4</v>
      </c>
      <c r="AA249" s="27"/>
      <c r="AB249" s="27"/>
      <c r="AC249" s="27"/>
      <c r="AD249" s="27"/>
      <c r="AE249" s="27">
        <v>5</v>
      </c>
      <c r="AF249" s="27"/>
      <c r="AG249" s="27"/>
      <c r="AH249" s="27"/>
      <c r="AI249" s="27"/>
      <c r="AJ249" s="27"/>
      <c r="AK249" s="27">
        <v>6</v>
      </c>
      <c r="AL249" s="27"/>
      <c r="AM249" s="27"/>
      <c r="AN249" s="27"/>
      <c r="AO249" s="27"/>
      <c r="AP249" s="27"/>
      <c r="AQ249" s="27">
        <v>7</v>
      </c>
      <c r="AR249" s="27"/>
      <c r="AS249" s="27"/>
      <c r="AT249" s="27"/>
      <c r="AU249" s="27"/>
      <c r="AV249" s="27"/>
      <c r="AW249" s="26">
        <v>8</v>
      </c>
      <c r="AX249" s="26"/>
      <c r="AY249" s="26"/>
      <c r="AZ249" s="26"/>
      <c r="BA249" s="26"/>
      <c r="BB249" s="26"/>
      <c r="BC249" s="26"/>
      <c r="BD249" s="26"/>
      <c r="BE249" s="26">
        <v>9</v>
      </c>
      <c r="BF249" s="26"/>
      <c r="BG249" s="26"/>
      <c r="BH249" s="26"/>
      <c r="BI249" s="26"/>
      <c r="BJ249" s="26"/>
      <c r="BK249" s="26"/>
      <c r="BL249" s="26"/>
    </row>
    <row r="250" spans="1:79" s="1" customFormat="1" ht="18.75" hidden="1" customHeight="1" x14ac:dyDescent="0.2">
      <c r="A250" s="26" t="s">
        <v>64</v>
      </c>
      <c r="B250" s="26"/>
      <c r="C250" s="26"/>
      <c r="D250" s="26"/>
      <c r="E250" s="26"/>
      <c r="F250" s="26"/>
      <c r="G250" s="61" t="s">
        <v>57</v>
      </c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30" t="s">
        <v>80</v>
      </c>
      <c r="U250" s="30"/>
      <c r="V250" s="30"/>
      <c r="W250" s="30"/>
      <c r="X250" s="30"/>
      <c r="Y250" s="30"/>
      <c r="Z250" s="30" t="s">
        <v>81</v>
      </c>
      <c r="AA250" s="30"/>
      <c r="AB250" s="30"/>
      <c r="AC250" s="30"/>
      <c r="AD250" s="30"/>
      <c r="AE250" s="30" t="s">
        <v>82</v>
      </c>
      <c r="AF250" s="30"/>
      <c r="AG250" s="30"/>
      <c r="AH250" s="30"/>
      <c r="AI250" s="30"/>
      <c r="AJ250" s="30"/>
      <c r="AK250" s="30" t="s">
        <v>83</v>
      </c>
      <c r="AL250" s="30"/>
      <c r="AM250" s="30"/>
      <c r="AN250" s="30"/>
      <c r="AO250" s="30"/>
      <c r="AP250" s="30"/>
      <c r="AQ250" s="30" t="s">
        <v>84</v>
      </c>
      <c r="AR250" s="30"/>
      <c r="AS250" s="30"/>
      <c r="AT250" s="30"/>
      <c r="AU250" s="30"/>
      <c r="AV250" s="30"/>
      <c r="AW250" s="61" t="s">
        <v>87</v>
      </c>
      <c r="AX250" s="61"/>
      <c r="AY250" s="61"/>
      <c r="AZ250" s="61"/>
      <c r="BA250" s="61"/>
      <c r="BB250" s="61"/>
      <c r="BC250" s="61"/>
      <c r="BD250" s="61"/>
      <c r="BE250" s="61" t="s">
        <v>88</v>
      </c>
      <c r="BF250" s="61"/>
      <c r="BG250" s="61"/>
      <c r="BH250" s="61"/>
      <c r="BI250" s="61"/>
      <c r="BJ250" s="61"/>
      <c r="BK250" s="61"/>
      <c r="BL250" s="61"/>
      <c r="CA250" s="1" t="s">
        <v>54</v>
      </c>
    </row>
    <row r="251" spans="1:79" s="6" customFormat="1" ht="12.75" customHeight="1" x14ac:dyDescent="0.2">
      <c r="A251" s="85"/>
      <c r="B251" s="85"/>
      <c r="C251" s="85"/>
      <c r="D251" s="85"/>
      <c r="E251" s="85"/>
      <c r="F251" s="85"/>
      <c r="G251" s="118" t="s">
        <v>147</v>
      </c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8"/>
      <c r="AX251" s="118"/>
      <c r="AY251" s="118"/>
      <c r="AZ251" s="118"/>
      <c r="BA251" s="118"/>
      <c r="BB251" s="118"/>
      <c r="BC251" s="118"/>
      <c r="BD251" s="118"/>
      <c r="BE251" s="118"/>
      <c r="BF251" s="118"/>
      <c r="BG251" s="118"/>
      <c r="BH251" s="118"/>
      <c r="BI251" s="118"/>
      <c r="BJ251" s="118"/>
      <c r="BK251" s="118"/>
      <c r="BL251" s="118"/>
      <c r="CA251" s="6" t="s">
        <v>55</v>
      </c>
    </row>
    <row r="253" spans="1:79" ht="14.25" customHeight="1" x14ac:dyDescent="0.2">
      <c r="A253" s="29" t="s">
        <v>255</v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</row>
    <row r="254" spans="1:79" ht="15" customHeight="1" x14ac:dyDescent="0.2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</row>
    <row r="255" spans="1:79" ht="1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7" spans="1:64" ht="14.25" x14ac:dyDescent="0.2">
      <c r="A257" s="29" t="s">
        <v>270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</row>
    <row r="258" spans="1:64" ht="14.25" x14ac:dyDescent="0.2">
      <c r="A258" s="29" t="s">
        <v>243</v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</row>
    <row r="259" spans="1:64" ht="15" customHeight="1" x14ac:dyDescent="0.2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</row>
    <row r="260" spans="1:64" ht="1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3" spans="1:64" ht="18.95" customHeight="1" x14ac:dyDescent="0.2">
      <c r="A263" s="128" t="s">
        <v>228</v>
      </c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22"/>
      <c r="AC263" s="22"/>
      <c r="AD263" s="22"/>
      <c r="AE263" s="22"/>
      <c r="AF263" s="22"/>
      <c r="AG263" s="22"/>
      <c r="AH263" s="42"/>
      <c r="AI263" s="42"/>
      <c r="AJ263" s="42"/>
      <c r="AK263" s="42"/>
      <c r="AL263" s="42"/>
      <c r="AM263" s="42"/>
      <c r="AN263" s="42"/>
      <c r="AO263" s="42"/>
      <c r="AP263" s="42"/>
      <c r="AQ263" s="22"/>
      <c r="AR263" s="22"/>
      <c r="AS263" s="22"/>
      <c r="AT263" s="22"/>
      <c r="AU263" s="129" t="s">
        <v>230</v>
      </c>
      <c r="AV263" s="127"/>
      <c r="AW263" s="127"/>
      <c r="AX263" s="127"/>
      <c r="AY263" s="127"/>
      <c r="AZ263" s="127"/>
      <c r="BA263" s="127"/>
      <c r="BB263" s="127"/>
      <c r="BC263" s="127"/>
      <c r="BD263" s="127"/>
      <c r="BE263" s="127"/>
      <c r="BF263" s="127"/>
    </row>
    <row r="264" spans="1:64" ht="12.75" customHeight="1" x14ac:dyDescent="0.2">
      <c r="AB264" s="23"/>
      <c r="AC264" s="23"/>
      <c r="AD264" s="23"/>
      <c r="AE264" s="23"/>
      <c r="AF264" s="23"/>
      <c r="AG264" s="23"/>
      <c r="AH264" s="28" t="s">
        <v>1</v>
      </c>
      <c r="AI264" s="28"/>
      <c r="AJ264" s="28"/>
      <c r="AK264" s="28"/>
      <c r="AL264" s="28"/>
      <c r="AM264" s="28"/>
      <c r="AN264" s="28"/>
      <c r="AO264" s="28"/>
      <c r="AP264" s="28"/>
      <c r="AQ264" s="23"/>
      <c r="AR264" s="23"/>
      <c r="AS264" s="23"/>
      <c r="AT264" s="23"/>
      <c r="AU264" s="28" t="s">
        <v>160</v>
      </c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</row>
    <row r="265" spans="1:64" ht="15" x14ac:dyDescent="0.2">
      <c r="AB265" s="23"/>
      <c r="AC265" s="23"/>
      <c r="AD265" s="23"/>
      <c r="AE265" s="23"/>
      <c r="AF265" s="23"/>
      <c r="AG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3"/>
      <c r="AR265" s="23"/>
      <c r="AS265" s="23"/>
      <c r="AT265" s="23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</row>
    <row r="266" spans="1:64" ht="28.5" customHeight="1" x14ac:dyDescent="0.2">
      <c r="A266" s="128" t="s">
        <v>229</v>
      </c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23"/>
      <c r="AC266" s="23"/>
      <c r="AD266" s="23"/>
      <c r="AE266" s="23"/>
      <c r="AF266" s="23"/>
      <c r="AG266" s="23"/>
      <c r="AH266" s="43"/>
      <c r="AI266" s="43"/>
      <c r="AJ266" s="43"/>
      <c r="AK266" s="43"/>
      <c r="AL266" s="43"/>
      <c r="AM266" s="43"/>
      <c r="AN266" s="43"/>
      <c r="AO266" s="43"/>
      <c r="AP266" s="43"/>
      <c r="AQ266" s="23"/>
      <c r="AR266" s="23"/>
      <c r="AS266" s="23"/>
      <c r="AT266" s="23"/>
      <c r="AU266" s="130" t="s">
        <v>231</v>
      </c>
      <c r="AV266" s="127"/>
      <c r="AW266" s="127"/>
      <c r="AX266" s="127"/>
      <c r="AY266" s="127"/>
      <c r="AZ266" s="127"/>
      <c r="BA266" s="127"/>
      <c r="BB266" s="127"/>
      <c r="BC266" s="127"/>
      <c r="BD266" s="127"/>
      <c r="BE266" s="127"/>
      <c r="BF266" s="127"/>
    </row>
    <row r="267" spans="1:64" ht="12" customHeight="1" x14ac:dyDescent="0.2">
      <c r="AB267" s="23"/>
      <c r="AC267" s="23"/>
      <c r="AD267" s="23"/>
      <c r="AE267" s="23"/>
      <c r="AF267" s="23"/>
      <c r="AG267" s="23"/>
      <c r="AH267" s="28" t="s">
        <v>1</v>
      </c>
      <c r="AI267" s="28"/>
      <c r="AJ267" s="28"/>
      <c r="AK267" s="28"/>
      <c r="AL267" s="28"/>
      <c r="AM267" s="28"/>
      <c r="AN267" s="28"/>
      <c r="AO267" s="28"/>
      <c r="AP267" s="28"/>
      <c r="AQ267" s="23"/>
      <c r="AR267" s="23"/>
      <c r="AS267" s="23"/>
      <c r="AT267" s="23"/>
      <c r="AU267" s="28" t="s">
        <v>160</v>
      </c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</row>
  </sheetData>
  <mergeCells count="1820">
    <mergeCell ref="BA193:BC193"/>
    <mergeCell ref="BD193:BF193"/>
    <mergeCell ref="BG193:BI193"/>
    <mergeCell ref="BJ193:BL193"/>
    <mergeCell ref="AI193:AK193"/>
    <mergeCell ref="AL193:AN193"/>
    <mergeCell ref="AO193:AQ193"/>
    <mergeCell ref="AR193:AT193"/>
    <mergeCell ref="AU193:AW193"/>
    <mergeCell ref="AX193:AZ193"/>
    <mergeCell ref="BA192:BC192"/>
    <mergeCell ref="BD192:BF192"/>
    <mergeCell ref="BG192:BI192"/>
    <mergeCell ref="BJ192:BL192"/>
    <mergeCell ref="A193:C193"/>
    <mergeCell ref="D193:V193"/>
    <mergeCell ref="W193:Y193"/>
    <mergeCell ref="Z193:AB193"/>
    <mergeCell ref="AC193:AE193"/>
    <mergeCell ref="AF193:AH193"/>
    <mergeCell ref="AI192:AK192"/>
    <mergeCell ref="AL192:AN192"/>
    <mergeCell ref="AO192:AQ192"/>
    <mergeCell ref="AR192:AT192"/>
    <mergeCell ref="AU192:AW192"/>
    <mergeCell ref="AX192:AZ192"/>
    <mergeCell ref="BA191:BC191"/>
    <mergeCell ref="BD191:BF191"/>
    <mergeCell ref="BG191:BI191"/>
    <mergeCell ref="BJ191:BL191"/>
    <mergeCell ref="A192:C192"/>
    <mergeCell ref="D192:V192"/>
    <mergeCell ref="W192:Y192"/>
    <mergeCell ref="Z192:AB192"/>
    <mergeCell ref="AC192:AE192"/>
    <mergeCell ref="AF192:AH192"/>
    <mergeCell ref="AI191:AK191"/>
    <mergeCell ref="AL191:AN191"/>
    <mergeCell ref="AO191:AQ191"/>
    <mergeCell ref="AR191:AT191"/>
    <mergeCell ref="AU191:AW191"/>
    <mergeCell ref="AX191:AZ191"/>
    <mergeCell ref="A191:C191"/>
    <mergeCell ref="D191:V191"/>
    <mergeCell ref="W191:Y191"/>
    <mergeCell ref="Z191:AB191"/>
    <mergeCell ref="AC191:AE191"/>
    <mergeCell ref="AF191:AH191"/>
    <mergeCell ref="AU190:AW190"/>
    <mergeCell ref="AX190:AZ190"/>
    <mergeCell ref="BA190:BC190"/>
    <mergeCell ref="BD190:BF190"/>
    <mergeCell ref="BG190:BI190"/>
    <mergeCell ref="BJ190:BL190"/>
    <mergeCell ref="AC190:AE190"/>
    <mergeCell ref="AF190:AH190"/>
    <mergeCell ref="AI190:AK190"/>
    <mergeCell ref="AL190:AN190"/>
    <mergeCell ref="AO190:AQ190"/>
    <mergeCell ref="AR190:AT190"/>
    <mergeCell ref="AT180:AX180"/>
    <mergeCell ref="AY180:BC180"/>
    <mergeCell ref="BD180:BH180"/>
    <mergeCell ref="BI180:BM180"/>
    <mergeCell ref="BN180:BR180"/>
    <mergeCell ref="A180:T180"/>
    <mergeCell ref="U180:Y180"/>
    <mergeCell ref="Z180:AD180"/>
    <mergeCell ref="AE180:AI180"/>
    <mergeCell ref="AJ180:AN180"/>
    <mergeCell ref="AO180:AS180"/>
    <mergeCell ref="AO179:AS179"/>
    <mergeCell ref="AT179:AX179"/>
    <mergeCell ref="AY179:BC179"/>
    <mergeCell ref="BD179:BH179"/>
    <mergeCell ref="BI179:BM179"/>
    <mergeCell ref="BN179:BR179"/>
    <mergeCell ref="AT178:AX178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178:T178"/>
    <mergeCell ref="U178:Y178"/>
    <mergeCell ref="Z178:AD178"/>
    <mergeCell ref="AE178:AI178"/>
    <mergeCell ref="AJ178:AN178"/>
    <mergeCell ref="AO178:AS178"/>
    <mergeCell ref="AO177:AS177"/>
    <mergeCell ref="AT177:AX177"/>
    <mergeCell ref="AY177:BC177"/>
    <mergeCell ref="BD177:BH177"/>
    <mergeCell ref="BI177:BM177"/>
    <mergeCell ref="BN177:BR177"/>
    <mergeCell ref="AT176:AX176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Y173:BC173"/>
    <mergeCell ref="BD173:BH173"/>
    <mergeCell ref="BI173:BM173"/>
    <mergeCell ref="BN173:BR173"/>
    <mergeCell ref="A174:T174"/>
    <mergeCell ref="U174:Y174"/>
    <mergeCell ref="Z174:AD174"/>
    <mergeCell ref="AE174:AI174"/>
    <mergeCell ref="AJ174:AN174"/>
    <mergeCell ref="AO174:AS174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O173:AS173"/>
    <mergeCell ref="AT173:AX173"/>
    <mergeCell ref="Z172:AD172"/>
    <mergeCell ref="AE172:AI172"/>
    <mergeCell ref="AJ172:AN172"/>
    <mergeCell ref="AO172:AS172"/>
    <mergeCell ref="AT172:AX172"/>
    <mergeCell ref="AY172:BC172"/>
    <mergeCell ref="A171:T171"/>
    <mergeCell ref="U171:Y171"/>
    <mergeCell ref="Z171:AD171"/>
    <mergeCell ref="AE171:AI171"/>
    <mergeCell ref="AJ171:AN171"/>
    <mergeCell ref="AO171:AS171"/>
    <mergeCell ref="AT171:AX171"/>
    <mergeCell ref="AY171:BC171"/>
    <mergeCell ref="BD171:BH171"/>
    <mergeCell ref="BE162:BI162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V153:AE153"/>
    <mergeCell ref="AF153:AJ153"/>
    <mergeCell ref="AK153:AO153"/>
    <mergeCell ref="AP153:AT153"/>
    <mergeCell ref="AU153:AY153"/>
    <mergeCell ref="AZ153:BD153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44:BI144"/>
    <mergeCell ref="BJ144:BN144"/>
    <mergeCell ref="BO144:BS144"/>
    <mergeCell ref="BT144:BX144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D124:BH124"/>
    <mergeCell ref="BD123:BH123"/>
    <mergeCell ref="A124:C124"/>
    <mergeCell ref="D124:T124"/>
    <mergeCell ref="U124:Y124"/>
    <mergeCell ref="Z124:AD124"/>
    <mergeCell ref="AE124:AI124"/>
    <mergeCell ref="AJ124:AN124"/>
    <mergeCell ref="AO124:AS124"/>
    <mergeCell ref="AT124:AX124"/>
    <mergeCell ref="AY124:BC124"/>
    <mergeCell ref="Z123:AD123"/>
    <mergeCell ref="AE123:AI123"/>
    <mergeCell ref="AJ123:AN123"/>
    <mergeCell ref="AO123:AS123"/>
    <mergeCell ref="AT123:AX123"/>
    <mergeCell ref="AY123:BC123"/>
    <mergeCell ref="A122:C122"/>
    <mergeCell ref="D122:T122"/>
    <mergeCell ref="U122:Y122"/>
    <mergeCell ref="Z122:AD122"/>
    <mergeCell ref="AE122:AI122"/>
    <mergeCell ref="AJ122:AN122"/>
    <mergeCell ref="AO122:AS122"/>
    <mergeCell ref="AT122:AX122"/>
    <mergeCell ref="AY122:BC122"/>
    <mergeCell ref="BL113:BP113"/>
    <mergeCell ref="BQ113:BT113"/>
    <mergeCell ref="BU113:BY113"/>
    <mergeCell ref="AI113:AM113"/>
    <mergeCell ref="AN113:AR113"/>
    <mergeCell ref="AS113:AW113"/>
    <mergeCell ref="AX113:BA113"/>
    <mergeCell ref="BB113:BF113"/>
    <mergeCell ref="BG113:BK113"/>
    <mergeCell ref="BB112:BF112"/>
    <mergeCell ref="BG112:BK112"/>
    <mergeCell ref="BL112:BP112"/>
    <mergeCell ref="BQ112:BT112"/>
    <mergeCell ref="BU112:BY112"/>
    <mergeCell ref="A113:C113"/>
    <mergeCell ref="D113:T113"/>
    <mergeCell ref="U113:Y113"/>
    <mergeCell ref="Z113:AD113"/>
    <mergeCell ref="AE113:AH113"/>
    <mergeCell ref="BU111:BY111"/>
    <mergeCell ref="A112:C112"/>
    <mergeCell ref="D112:T112"/>
    <mergeCell ref="U112:Y112"/>
    <mergeCell ref="Z112:AD112"/>
    <mergeCell ref="AE112:AH112"/>
    <mergeCell ref="AI112:AM112"/>
    <mergeCell ref="AN112:AR112"/>
    <mergeCell ref="AS112:AW112"/>
    <mergeCell ref="AX112:BA112"/>
    <mergeCell ref="AS111:AW111"/>
    <mergeCell ref="AX111:BA111"/>
    <mergeCell ref="BB111:BF111"/>
    <mergeCell ref="BG111:BK111"/>
    <mergeCell ref="BL111:BP111"/>
    <mergeCell ref="BQ111:BT111"/>
    <mergeCell ref="A111:C111"/>
    <mergeCell ref="D111:T111"/>
    <mergeCell ref="U111:Y111"/>
    <mergeCell ref="Z111:AD111"/>
    <mergeCell ref="AE111:AH111"/>
    <mergeCell ref="AI111:AM111"/>
    <mergeCell ref="AN111:AR111"/>
    <mergeCell ref="AW92:BA92"/>
    <mergeCell ref="BB92:BF92"/>
    <mergeCell ref="BG92:BK92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E81:W81"/>
    <mergeCell ref="X81:AB81"/>
    <mergeCell ref="AC81:AG81"/>
    <mergeCell ref="AH81:AL81"/>
    <mergeCell ref="AM81:AQ81"/>
    <mergeCell ref="AR81:AV81"/>
    <mergeCell ref="A80:D80"/>
    <mergeCell ref="E80:W80"/>
    <mergeCell ref="X80:AB80"/>
    <mergeCell ref="AC80:AG80"/>
    <mergeCell ref="AH80:AL80"/>
    <mergeCell ref="AM80:AQ80"/>
    <mergeCell ref="AR80:AV80"/>
    <mergeCell ref="BU63:BY63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66:AA266"/>
    <mergeCell ref="AH266:AP266"/>
    <mergeCell ref="AU266:BF266"/>
    <mergeCell ref="AH267:AP267"/>
    <mergeCell ref="AU267:BF267"/>
    <mergeCell ref="A31:D31"/>
    <mergeCell ref="E31:T31"/>
    <mergeCell ref="U31:Y31"/>
    <mergeCell ref="Z31:AD31"/>
    <mergeCell ref="AE31:AH31"/>
    <mergeCell ref="A259:BL259"/>
    <mergeCell ref="A263:AA263"/>
    <mergeCell ref="AH263:AP263"/>
    <mergeCell ref="AU263:BF263"/>
    <mergeCell ref="AH264:AP264"/>
    <mergeCell ref="AU264:BF264"/>
    <mergeCell ref="AW251:BD251"/>
    <mergeCell ref="BE251:BL251"/>
    <mergeCell ref="A253:BL253"/>
    <mergeCell ref="A254:BL254"/>
    <mergeCell ref="A257:BL257"/>
    <mergeCell ref="A258:BL258"/>
    <mergeCell ref="AQ250:AV250"/>
    <mergeCell ref="AW250:BD250"/>
    <mergeCell ref="BE250:BL250"/>
    <mergeCell ref="A251:F251"/>
    <mergeCell ref="G251:S251"/>
    <mergeCell ref="T251:Y251"/>
    <mergeCell ref="Z251:AD251"/>
    <mergeCell ref="AE251:AJ251"/>
    <mergeCell ref="AK251:AP251"/>
    <mergeCell ref="AQ251:AV251"/>
    <mergeCell ref="A250:F250"/>
    <mergeCell ref="G250:S250"/>
    <mergeCell ref="T250:Y250"/>
    <mergeCell ref="Z250:AD250"/>
    <mergeCell ref="AE250:AJ250"/>
    <mergeCell ref="AK250:AP250"/>
    <mergeCell ref="BE247:BL248"/>
    <mergeCell ref="A249:F249"/>
    <mergeCell ref="G249:S249"/>
    <mergeCell ref="T249:Y249"/>
    <mergeCell ref="Z249:AD249"/>
    <mergeCell ref="AE249:AJ249"/>
    <mergeCell ref="AK249:AP249"/>
    <mergeCell ref="AQ249:AV249"/>
    <mergeCell ref="AW249:BD249"/>
    <mergeCell ref="BE249:BL249"/>
    <mergeCell ref="A245:BL245"/>
    <mergeCell ref="A246:BL246"/>
    <mergeCell ref="A247:F248"/>
    <mergeCell ref="G247:S248"/>
    <mergeCell ref="T247:Y248"/>
    <mergeCell ref="Z247:AD248"/>
    <mergeCell ref="AE247:AJ248"/>
    <mergeCell ref="AK247:AP248"/>
    <mergeCell ref="AQ247:AV248"/>
    <mergeCell ref="AW247:BD248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J242:AN242"/>
    <mergeCell ref="AO242:AS242"/>
    <mergeCell ref="AT242:AW242"/>
    <mergeCell ref="AX242:BB242"/>
    <mergeCell ref="BC242:BG242"/>
    <mergeCell ref="BH242:BL242"/>
    <mergeCell ref="A242:F242"/>
    <mergeCell ref="G242:P242"/>
    <mergeCell ref="Q242:U242"/>
    <mergeCell ref="V242:Y242"/>
    <mergeCell ref="Z242:AD242"/>
    <mergeCell ref="AE242:AI242"/>
    <mergeCell ref="AJ241:AN241"/>
    <mergeCell ref="AO241:AS241"/>
    <mergeCell ref="AT241:AW241"/>
    <mergeCell ref="AX241:BB241"/>
    <mergeCell ref="BC241:BG241"/>
    <mergeCell ref="BH241:BL241"/>
    <mergeCell ref="A241:F241"/>
    <mergeCell ref="G241:P241"/>
    <mergeCell ref="Q241:U241"/>
    <mergeCell ref="V241:Y241"/>
    <mergeCell ref="Z241:AD241"/>
    <mergeCell ref="AE241:AI241"/>
    <mergeCell ref="AT239:AW240"/>
    <mergeCell ref="AX239:BG239"/>
    <mergeCell ref="BH239:BL240"/>
    <mergeCell ref="Z240:AD240"/>
    <mergeCell ref="AE240:AI240"/>
    <mergeCell ref="AX240:BB240"/>
    <mergeCell ref="BC240:BG240"/>
    <mergeCell ref="A237:BL237"/>
    <mergeCell ref="A238:F240"/>
    <mergeCell ref="G238:P240"/>
    <mergeCell ref="Q238:AN238"/>
    <mergeCell ref="AO238:BL238"/>
    <mergeCell ref="Q239:U240"/>
    <mergeCell ref="V239:Y240"/>
    <mergeCell ref="Z239:AI239"/>
    <mergeCell ref="AJ239:AN240"/>
    <mergeCell ref="AO239:AS240"/>
    <mergeCell ref="AK234:AP234"/>
    <mergeCell ref="AQ234:AV234"/>
    <mergeCell ref="AW234:BA234"/>
    <mergeCell ref="BB234:BF234"/>
    <mergeCell ref="BG234:BL234"/>
    <mergeCell ref="A236:BL236"/>
    <mergeCell ref="AK233:AP233"/>
    <mergeCell ref="AQ233:AV233"/>
    <mergeCell ref="AW233:BA233"/>
    <mergeCell ref="BB233:BF233"/>
    <mergeCell ref="BG233:BL233"/>
    <mergeCell ref="A234:F234"/>
    <mergeCell ref="G234:S234"/>
    <mergeCell ref="T234:Y234"/>
    <mergeCell ref="Z234:AD234"/>
    <mergeCell ref="AE234:AJ234"/>
    <mergeCell ref="AK232:AP232"/>
    <mergeCell ref="AQ232:AV232"/>
    <mergeCell ref="AW232:BA232"/>
    <mergeCell ref="BB232:BF232"/>
    <mergeCell ref="BG232:BL232"/>
    <mergeCell ref="A233:F233"/>
    <mergeCell ref="G233:S233"/>
    <mergeCell ref="T233:Y233"/>
    <mergeCell ref="Z233:AD233"/>
    <mergeCell ref="AE233:AJ233"/>
    <mergeCell ref="AQ230:AV231"/>
    <mergeCell ref="AW230:BF230"/>
    <mergeCell ref="BG230:BL231"/>
    <mergeCell ref="AW231:BA231"/>
    <mergeCell ref="BB231:BF231"/>
    <mergeCell ref="A232:F232"/>
    <mergeCell ref="G232:S232"/>
    <mergeCell ref="T232:Y232"/>
    <mergeCell ref="Z232:AD232"/>
    <mergeCell ref="AE232:AJ232"/>
    <mergeCell ref="A230:F231"/>
    <mergeCell ref="G230:S231"/>
    <mergeCell ref="T230:Y231"/>
    <mergeCell ref="Z230:AD231"/>
    <mergeCell ref="AE230:AJ231"/>
    <mergeCell ref="AK230:AP231"/>
    <mergeCell ref="BP220:BS220"/>
    <mergeCell ref="A223:BL223"/>
    <mergeCell ref="A224:BL224"/>
    <mergeCell ref="A227:BL227"/>
    <mergeCell ref="A228:BL228"/>
    <mergeCell ref="A229:BL229"/>
    <mergeCell ref="AO220:AR220"/>
    <mergeCell ref="AS220:AW220"/>
    <mergeCell ref="AX220:BA220"/>
    <mergeCell ref="BB220:BF220"/>
    <mergeCell ref="BG220:BJ220"/>
    <mergeCell ref="BK220:BO220"/>
    <mergeCell ref="BB219:BF219"/>
    <mergeCell ref="BG219:BJ219"/>
    <mergeCell ref="BK219:BO219"/>
    <mergeCell ref="BP219:BS219"/>
    <mergeCell ref="A220:M220"/>
    <mergeCell ref="N220:U220"/>
    <mergeCell ref="V220:Z220"/>
    <mergeCell ref="AA220:AE220"/>
    <mergeCell ref="AF220:AI220"/>
    <mergeCell ref="AJ220:AN220"/>
    <mergeCell ref="BP218:BS218"/>
    <mergeCell ref="A219:M219"/>
    <mergeCell ref="N219:U219"/>
    <mergeCell ref="V219:Z219"/>
    <mergeCell ref="AA219:AE219"/>
    <mergeCell ref="AF219:AI219"/>
    <mergeCell ref="AJ219:AN219"/>
    <mergeCell ref="AO219:AR219"/>
    <mergeCell ref="AS219:AW219"/>
    <mergeCell ref="AX219:BA219"/>
    <mergeCell ref="AO218:AR218"/>
    <mergeCell ref="AS218:AW218"/>
    <mergeCell ref="AX218:BA218"/>
    <mergeCell ref="BB218:BF218"/>
    <mergeCell ref="BG218:BJ218"/>
    <mergeCell ref="BK218:BO218"/>
    <mergeCell ref="BB217:BF217"/>
    <mergeCell ref="BG217:BJ217"/>
    <mergeCell ref="BK217:BO217"/>
    <mergeCell ref="BP217:BS217"/>
    <mergeCell ref="A218:M218"/>
    <mergeCell ref="N218:U218"/>
    <mergeCell ref="V218:Z218"/>
    <mergeCell ref="AA218:AE218"/>
    <mergeCell ref="AF218:AI218"/>
    <mergeCell ref="AJ218:AN218"/>
    <mergeCell ref="AA217:AE217"/>
    <mergeCell ref="AF217:AI217"/>
    <mergeCell ref="AJ217:AN217"/>
    <mergeCell ref="AO217:AR217"/>
    <mergeCell ref="AS217:AW217"/>
    <mergeCell ref="AX217:BA217"/>
    <mergeCell ref="A214:BL214"/>
    <mergeCell ref="A215:BM215"/>
    <mergeCell ref="A216:M217"/>
    <mergeCell ref="N216:U217"/>
    <mergeCell ref="V216:Z217"/>
    <mergeCell ref="AA216:AI216"/>
    <mergeCell ref="AJ216:AR216"/>
    <mergeCell ref="AS216:BA216"/>
    <mergeCell ref="BB216:BJ216"/>
    <mergeCell ref="BK216:BS216"/>
    <mergeCell ref="AZ210:BD210"/>
    <mergeCell ref="A211:F211"/>
    <mergeCell ref="G211:S211"/>
    <mergeCell ref="T211:Z211"/>
    <mergeCell ref="AA211:AE211"/>
    <mergeCell ref="AF211:AJ211"/>
    <mergeCell ref="AK211:AO211"/>
    <mergeCell ref="AP211:AT211"/>
    <mergeCell ref="AU211:AY211"/>
    <mergeCell ref="AZ211:BD211"/>
    <mergeCell ref="AU209:AY209"/>
    <mergeCell ref="AZ209:BD209"/>
    <mergeCell ref="A210:F210"/>
    <mergeCell ref="G210:S210"/>
    <mergeCell ref="T210:Z210"/>
    <mergeCell ref="AA210:AE210"/>
    <mergeCell ref="AF210:AJ210"/>
    <mergeCell ref="AK210:AO210"/>
    <mergeCell ref="AP210:AT210"/>
    <mergeCell ref="AU210:AY210"/>
    <mergeCell ref="AP208:AT208"/>
    <mergeCell ref="AU208:AY208"/>
    <mergeCell ref="AZ208:BD208"/>
    <mergeCell ref="A209:F209"/>
    <mergeCell ref="G209:S209"/>
    <mergeCell ref="T209:Z209"/>
    <mergeCell ref="AA209:AE209"/>
    <mergeCell ref="AF209:AJ209"/>
    <mergeCell ref="AK209:AO209"/>
    <mergeCell ref="AP209:AT209"/>
    <mergeCell ref="A205:BL205"/>
    <mergeCell ref="A206:BD206"/>
    <mergeCell ref="A207:F208"/>
    <mergeCell ref="G207:S208"/>
    <mergeCell ref="T207:Z208"/>
    <mergeCell ref="AA207:AO207"/>
    <mergeCell ref="AP207:BD207"/>
    <mergeCell ref="AA208:AE208"/>
    <mergeCell ref="AF208:AJ208"/>
    <mergeCell ref="AK208:AO208"/>
    <mergeCell ref="AP203:AT203"/>
    <mergeCell ref="AU203:AY203"/>
    <mergeCell ref="AZ203:BD203"/>
    <mergeCell ref="BE203:BI203"/>
    <mergeCell ref="BJ203:BN203"/>
    <mergeCell ref="BO203:BS203"/>
    <mergeCell ref="A203:F203"/>
    <mergeCell ref="G203:S203"/>
    <mergeCell ref="T203:Z203"/>
    <mergeCell ref="AA203:AE203"/>
    <mergeCell ref="AF203:AJ203"/>
    <mergeCell ref="AK203:AO203"/>
    <mergeCell ref="AP202:AT202"/>
    <mergeCell ref="AU202:AY202"/>
    <mergeCell ref="AZ202:BD202"/>
    <mergeCell ref="BE202:BI202"/>
    <mergeCell ref="BJ202:BN202"/>
    <mergeCell ref="BO202:BS202"/>
    <mergeCell ref="A202:F202"/>
    <mergeCell ref="G202:S202"/>
    <mergeCell ref="T202:Z202"/>
    <mergeCell ref="AA202:AE202"/>
    <mergeCell ref="AF202:AJ202"/>
    <mergeCell ref="AK202:AO202"/>
    <mergeCell ref="AP201:AT201"/>
    <mergeCell ref="AU201:AY201"/>
    <mergeCell ref="AZ201:BD201"/>
    <mergeCell ref="BE201:BI201"/>
    <mergeCell ref="BJ201:BN201"/>
    <mergeCell ref="BO201:BS201"/>
    <mergeCell ref="A201:F201"/>
    <mergeCell ref="G201:S201"/>
    <mergeCell ref="T201:Z201"/>
    <mergeCell ref="AA201:AE201"/>
    <mergeCell ref="AF201:AJ201"/>
    <mergeCell ref="AK201:AO201"/>
    <mergeCell ref="AP200:AT200"/>
    <mergeCell ref="AU200:AY200"/>
    <mergeCell ref="AZ200:BD200"/>
    <mergeCell ref="BE200:BI200"/>
    <mergeCell ref="BJ200:BN200"/>
    <mergeCell ref="BO200:BS200"/>
    <mergeCell ref="A198:BS198"/>
    <mergeCell ref="A199:F200"/>
    <mergeCell ref="G199:S200"/>
    <mergeCell ref="T199:Z200"/>
    <mergeCell ref="AA199:AO199"/>
    <mergeCell ref="AP199:BD199"/>
    <mergeCell ref="BE199:BS199"/>
    <mergeCell ref="AA200:AE200"/>
    <mergeCell ref="AF200:AJ200"/>
    <mergeCell ref="AK200:AO200"/>
    <mergeCell ref="BA189:BC189"/>
    <mergeCell ref="BD189:BF189"/>
    <mergeCell ref="BG189:BI189"/>
    <mergeCell ref="BJ189:BL189"/>
    <mergeCell ref="A196:BL196"/>
    <mergeCell ref="A197:BS197"/>
    <mergeCell ref="A190:C190"/>
    <mergeCell ref="D190:V190"/>
    <mergeCell ref="W190:Y190"/>
    <mergeCell ref="Z190:AB190"/>
    <mergeCell ref="AI189:AK189"/>
    <mergeCell ref="AL189:AN189"/>
    <mergeCell ref="AO189:AQ189"/>
    <mergeCell ref="AR189:AT189"/>
    <mergeCell ref="AU189:AW189"/>
    <mergeCell ref="AX189:AZ189"/>
    <mergeCell ref="BA188:BC188"/>
    <mergeCell ref="BD188:BF188"/>
    <mergeCell ref="BG188:BI188"/>
    <mergeCell ref="BJ188:BL188"/>
    <mergeCell ref="A189:C189"/>
    <mergeCell ref="D189:V189"/>
    <mergeCell ref="W189:Y189"/>
    <mergeCell ref="Z189:AB189"/>
    <mergeCell ref="AC189:AE189"/>
    <mergeCell ref="AF189:AH189"/>
    <mergeCell ref="AI188:AK188"/>
    <mergeCell ref="AL188:AN188"/>
    <mergeCell ref="AO188:AQ188"/>
    <mergeCell ref="AR188:AT188"/>
    <mergeCell ref="AU188:AW188"/>
    <mergeCell ref="AX188:AZ188"/>
    <mergeCell ref="BA187:BC187"/>
    <mergeCell ref="BD187:BF187"/>
    <mergeCell ref="BG187:BI187"/>
    <mergeCell ref="BJ187:BL187"/>
    <mergeCell ref="A188:C188"/>
    <mergeCell ref="D188:V188"/>
    <mergeCell ref="W188:Y188"/>
    <mergeCell ref="Z188:AB188"/>
    <mergeCell ref="AC188:AE188"/>
    <mergeCell ref="AF188:AH188"/>
    <mergeCell ref="AI187:AK187"/>
    <mergeCell ref="AL187:AN187"/>
    <mergeCell ref="AO187:AQ187"/>
    <mergeCell ref="AR187:AT187"/>
    <mergeCell ref="AU187:AW187"/>
    <mergeCell ref="AX187:AZ187"/>
    <mergeCell ref="A187:C187"/>
    <mergeCell ref="D187:V187"/>
    <mergeCell ref="W187:Y187"/>
    <mergeCell ref="Z187:AB187"/>
    <mergeCell ref="AC187:AE187"/>
    <mergeCell ref="AF187:AH187"/>
    <mergeCell ref="BJ185:BL186"/>
    <mergeCell ref="W186:Y186"/>
    <mergeCell ref="Z186:AB186"/>
    <mergeCell ref="AC186:AE186"/>
    <mergeCell ref="AF186:AH186"/>
    <mergeCell ref="AI186:AK186"/>
    <mergeCell ref="AL186:AN186"/>
    <mergeCell ref="AO186:AQ186"/>
    <mergeCell ref="AR186:AT186"/>
    <mergeCell ref="BG184:BL184"/>
    <mergeCell ref="W185:AB185"/>
    <mergeCell ref="AC185:AH185"/>
    <mergeCell ref="AI185:AN185"/>
    <mergeCell ref="AO185:AT185"/>
    <mergeCell ref="AU185:AW186"/>
    <mergeCell ref="AX185:AZ186"/>
    <mergeCell ref="BA185:BC186"/>
    <mergeCell ref="BD185:BF186"/>
    <mergeCell ref="BG185:BI186"/>
    <mergeCell ref="A184:C186"/>
    <mergeCell ref="D184:V186"/>
    <mergeCell ref="W184:AH184"/>
    <mergeCell ref="AI184:AT184"/>
    <mergeCell ref="AU184:AZ184"/>
    <mergeCell ref="BA184:BF184"/>
    <mergeCell ref="AT170:AX170"/>
    <mergeCell ref="AY170:BC170"/>
    <mergeCell ref="BD170:BH170"/>
    <mergeCell ref="BI170:BM170"/>
    <mergeCell ref="BN170:BR170"/>
    <mergeCell ref="A183:BL183"/>
    <mergeCell ref="BI171:BM171"/>
    <mergeCell ref="BN171:BR171"/>
    <mergeCell ref="A172:T172"/>
    <mergeCell ref="U172:Y172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T168:AX168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A166:T167"/>
    <mergeCell ref="U166:AD166"/>
    <mergeCell ref="AE166:AN166"/>
    <mergeCell ref="AO166:AX166"/>
    <mergeCell ref="AY166:BH166"/>
    <mergeCell ref="BI166:BR166"/>
    <mergeCell ref="U167:Y167"/>
    <mergeCell ref="Z167:AD167"/>
    <mergeCell ref="AE167:AI167"/>
    <mergeCell ref="AJ167:AN167"/>
    <mergeCell ref="AP151:AT151"/>
    <mergeCell ref="AU151:AY151"/>
    <mergeCell ref="AZ151:BD151"/>
    <mergeCell ref="BE151:BI151"/>
    <mergeCell ref="A164:BL164"/>
    <mergeCell ref="A165:BR165"/>
    <mergeCell ref="BE152:BI152"/>
    <mergeCell ref="A153:C153"/>
    <mergeCell ref="D153:P153"/>
    <mergeCell ref="Q153:U153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BT133:BX133"/>
    <mergeCell ref="A146:BL146"/>
    <mergeCell ref="A147:C148"/>
    <mergeCell ref="D147:P148"/>
    <mergeCell ref="Q147:U148"/>
    <mergeCell ref="V147:AE148"/>
    <mergeCell ref="AF147:AT147"/>
    <mergeCell ref="AU147:BI147"/>
    <mergeCell ref="AF148:AJ148"/>
    <mergeCell ref="AK148:AO148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1:AS121"/>
    <mergeCell ref="AT121:AX121"/>
    <mergeCell ref="AY121:BC121"/>
    <mergeCell ref="BD121:BH121"/>
    <mergeCell ref="A127:BL127"/>
    <mergeCell ref="A128:BL128"/>
    <mergeCell ref="BD122:BH122"/>
    <mergeCell ref="A123:C123"/>
    <mergeCell ref="D123:T123"/>
    <mergeCell ref="U123:Y123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119:C119"/>
    <mergeCell ref="D119:T119"/>
    <mergeCell ref="U119:Y119"/>
    <mergeCell ref="Z119:AD119"/>
    <mergeCell ref="AE119:AI119"/>
    <mergeCell ref="AJ119:AN119"/>
    <mergeCell ref="AE118:AI118"/>
    <mergeCell ref="AJ118:AN118"/>
    <mergeCell ref="AO118:AS118"/>
    <mergeCell ref="AT118:AX118"/>
    <mergeCell ref="AY118:BC118"/>
    <mergeCell ref="BD118:BH118"/>
    <mergeCell ref="BQ110:BT110"/>
    <mergeCell ref="BU110:BY110"/>
    <mergeCell ref="A115:BL115"/>
    <mergeCell ref="A116:BH116"/>
    <mergeCell ref="A117:C118"/>
    <mergeCell ref="D117:T118"/>
    <mergeCell ref="U117:AN117"/>
    <mergeCell ref="AO117:BH117"/>
    <mergeCell ref="U118:Y118"/>
    <mergeCell ref="Z118:AD118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BQ108:BT108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U107:Y107"/>
    <mergeCell ref="Z107:AD107"/>
    <mergeCell ref="AE107:AH107"/>
    <mergeCell ref="AI107:AM107"/>
    <mergeCell ref="AN107:AR107"/>
    <mergeCell ref="AS107:AW107"/>
    <mergeCell ref="BB100:BF100"/>
    <mergeCell ref="BG100:BK100"/>
    <mergeCell ref="A103:BL103"/>
    <mergeCell ref="A104:BL104"/>
    <mergeCell ref="A105:BY105"/>
    <mergeCell ref="A106:C107"/>
    <mergeCell ref="D106:T107"/>
    <mergeCell ref="U106:AM106"/>
    <mergeCell ref="AN106:BF106"/>
    <mergeCell ref="BG106:BY106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E99"/>
    <mergeCell ref="F99:W99"/>
    <mergeCell ref="X99:AB99"/>
    <mergeCell ref="AC99:AG99"/>
    <mergeCell ref="AH99:AL99"/>
    <mergeCell ref="AM99:AQ99"/>
    <mergeCell ref="AR99:AV99"/>
    <mergeCell ref="AW99:BA99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96:E97"/>
    <mergeCell ref="F96:W97"/>
    <mergeCell ref="X96:AQ96"/>
    <mergeCell ref="AR96:BK96"/>
    <mergeCell ref="X97:AB97"/>
    <mergeCell ref="AC97:AG97"/>
    <mergeCell ref="AH97:AL97"/>
    <mergeCell ref="AM97:AQ97"/>
    <mergeCell ref="AR97:AV97"/>
    <mergeCell ref="AW97:BA97"/>
    <mergeCell ref="AR79:AV79"/>
    <mergeCell ref="AW79:BA79"/>
    <mergeCell ref="BB79:BF79"/>
    <mergeCell ref="BG79:BK79"/>
    <mergeCell ref="A94:BL94"/>
    <mergeCell ref="A95:BK95"/>
    <mergeCell ref="AW80:BA80"/>
    <mergeCell ref="BB80:BF80"/>
    <mergeCell ref="BG80:BK80"/>
    <mergeCell ref="A81:D81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7:AV77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77:D77"/>
    <mergeCell ref="E77:W77"/>
    <mergeCell ref="X77:AB77"/>
    <mergeCell ref="AC77:AG77"/>
    <mergeCell ref="AH77:AL77"/>
    <mergeCell ref="AM77:AQ77"/>
    <mergeCell ref="AH76:AL76"/>
    <mergeCell ref="AM76:AQ76"/>
    <mergeCell ref="AR76:AV76"/>
    <mergeCell ref="AW76:BA76"/>
    <mergeCell ref="BB76:BF76"/>
    <mergeCell ref="BG76:BK76"/>
    <mergeCell ref="BQ71:BT71"/>
    <mergeCell ref="BU71:BY71"/>
    <mergeCell ref="A73:BL73"/>
    <mergeCell ref="A74:BK74"/>
    <mergeCell ref="A75:D76"/>
    <mergeCell ref="E75:W76"/>
    <mergeCell ref="X75:AQ75"/>
    <mergeCell ref="AR75:BK75"/>
    <mergeCell ref="X76:AB76"/>
    <mergeCell ref="AC76:AG76"/>
    <mergeCell ref="AN71:AR71"/>
    <mergeCell ref="AS71:AW71"/>
    <mergeCell ref="AX71:BA71"/>
    <mergeCell ref="BB71:BF71"/>
    <mergeCell ref="BG71:BK71"/>
    <mergeCell ref="BL71:BP71"/>
    <mergeCell ref="A71:E71"/>
    <mergeCell ref="F71:T71"/>
    <mergeCell ref="U71:Y71"/>
    <mergeCell ref="Z71:AD71"/>
    <mergeCell ref="AE71:AH71"/>
    <mergeCell ref="AI71:AM71"/>
    <mergeCell ref="AX70:BA70"/>
    <mergeCell ref="BB70:BF70"/>
    <mergeCell ref="BG70:BK70"/>
    <mergeCell ref="BL70:BP70"/>
    <mergeCell ref="BQ70:BT70"/>
    <mergeCell ref="BU70:BY70"/>
    <mergeCell ref="BQ69:BT69"/>
    <mergeCell ref="BU69:BY69"/>
    <mergeCell ref="A70:E70"/>
    <mergeCell ref="F70:T70"/>
    <mergeCell ref="U70:Y70"/>
    <mergeCell ref="Z70:AD70"/>
    <mergeCell ref="AE70:AH70"/>
    <mergeCell ref="AI70:AM70"/>
    <mergeCell ref="AN70:AR70"/>
    <mergeCell ref="AS70:AW70"/>
    <mergeCell ref="AN69:AR69"/>
    <mergeCell ref="AS69:AW69"/>
    <mergeCell ref="AX69:BA69"/>
    <mergeCell ref="BB69:BF69"/>
    <mergeCell ref="BG69:BK69"/>
    <mergeCell ref="BL69:BP69"/>
    <mergeCell ref="BG68:BK68"/>
    <mergeCell ref="BL68:BP68"/>
    <mergeCell ref="BQ68:BT68"/>
    <mergeCell ref="BU68:BY68"/>
    <mergeCell ref="A69:E69"/>
    <mergeCell ref="F69:T69"/>
    <mergeCell ref="U69:Y69"/>
    <mergeCell ref="Z69:AD69"/>
    <mergeCell ref="AE69:AH69"/>
    <mergeCell ref="AI69:AM69"/>
    <mergeCell ref="AE68:AH68"/>
    <mergeCell ref="AI68:AM68"/>
    <mergeCell ref="AN68:AR68"/>
    <mergeCell ref="AS68:AW68"/>
    <mergeCell ref="AX68:BA68"/>
    <mergeCell ref="BB68:BF68"/>
    <mergeCell ref="BU50:BY50"/>
    <mergeCell ref="A65:BL65"/>
    <mergeCell ref="A66:BY66"/>
    <mergeCell ref="A67:E68"/>
    <mergeCell ref="F67:T68"/>
    <mergeCell ref="U67:AM67"/>
    <mergeCell ref="AN67:BF67"/>
    <mergeCell ref="BG67:BY67"/>
    <mergeCell ref="U68:Y68"/>
    <mergeCell ref="Z68:AD68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0 A189 A121">
    <cfRule type="cellIs" dxfId="57" priority="62" stopIfTrue="1" operator="equal">
      <formula>A109</formula>
    </cfRule>
  </conditionalFormatting>
  <conditionalFormatting sqref="A133:C133 A151:C151">
    <cfRule type="cellIs" dxfId="56" priority="63" stopIfTrue="1" operator="equal">
      <formula>A132</formula>
    </cfRule>
    <cfRule type="cellIs" dxfId="55" priority="64" stopIfTrue="1" operator="equal">
      <formula>0</formula>
    </cfRule>
  </conditionalFormatting>
  <conditionalFormatting sqref="A111">
    <cfRule type="cellIs" dxfId="54" priority="61" stopIfTrue="1" operator="equal">
      <formula>A110</formula>
    </cfRule>
  </conditionalFormatting>
  <conditionalFormatting sqref="A112">
    <cfRule type="cellIs" dxfId="53" priority="60" stopIfTrue="1" operator="equal">
      <formula>A111</formula>
    </cfRule>
  </conditionalFormatting>
  <conditionalFormatting sqref="A113">
    <cfRule type="cellIs" dxfId="52" priority="59" stopIfTrue="1" operator="equal">
      <formula>A112</formula>
    </cfRule>
  </conditionalFormatting>
  <conditionalFormatting sqref="A125">
    <cfRule type="cellIs" dxfId="51" priority="66" stopIfTrue="1" operator="equal">
      <formula>A121</formula>
    </cfRule>
  </conditionalFormatting>
  <conditionalFormatting sqref="A122">
    <cfRule type="cellIs" dxfId="50" priority="57" stopIfTrue="1" operator="equal">
      <formula>A121</formula>
    </cfRule>
  </conditionalFormatting>
  <conditionalFormatting sqref="A123">
    <cfRule type="cellIs" dxfId="49" priority="56" stopIfTrue="1" operator="equal">
      <formula>A122</formula>
    </cfRule>
  </conditionalFormatting>
  <conditionalFormatting sqref="A124">
    <cfRule type="cellIs" dxfId="48" priority="55" stopIfTrue="1" operator="equal">
      <formula>A123</formula>
    </cfRule>
  </conditionalFormatting>
  <conditionalFormatting sqref="A190">
    <cfRule type="cellIs" dxfId="47" priority="5" stopIfTrue="1" operator="equal">
      <formula>A189</formula>
    </cfRule>
  </conditionalFormatting>
  <conditionalFormatting sqref="A134:C134">
    <cfRule type="cellIs" dxfId="46" priority="52" stopIfTrue="1" operator="equal">
      <formula>A133</formula>
    </cfRule>
    <cfRule type="cellIs" dxfId="45" priority="53" stopIfTrue="1" operator="equal">
      <formula>0</formula>
    </cfRule>
  </conditionalFormatting>
  <conditionalFormatting sqref="A135:C135">
    <cfRule type="cellIs" dxfId="44" priority="50" stopIfTrue="1" operator="equal">
      <formula>A134</formula>
    </cfRule>
    <cfRule type="cellIs" dxfId="43" priority="51" stopIfTrue="1" operator="equal">
      <formula>0</formula>
    </cfRule>
  </conditionalFormatting>
  <conditionalFormatting sqref="A136:C136">
    <cfRule type="cellIs" dxfId="42" priority="48" stopIfTrue="1" operator="equal">
      <formula>A135</formula>
    </cfRule>
    <cfRule type="cellIs" dxfId="41" priority="49" stopIfTrue="1" operator="equal">
      <formula>0</formula>
    </cfRule>
  </conditionalFormatting>
  <conditionalFormatting sqref="A137:C137">
    <cfRule type="cellIs" dxfId="40" priority="46" stopIfTrue="1" operator="equal">
      <formula>A136</formula>
    </cfRule>
    <cfRule type="cellIs" dxfId="39" priority="47" stopIfTrue="1" operator="equal">
      <formula>0</formula>
    </cfRule>
  </conditionalFormatting>
  <conditionalFormatting sqref="A138:C138">
    <cfRule type="cellIs" dxfId="38" priority="44" stopIfTrue="1" operator="equal">
      <formula>A137</formula>
    </cfRule>
    <cfRule type="cellIs" dxfId="37" priority="45" stopIfTrue="1" operator="equal">
      <formula>0</formula>
    </cfRule>
  </conditionalFormatting>
  <conditionalFormatting sqref="A139:C139">
    <cfRule type="cellIs" dxfId="36" priority="42" stopIfTrue="1" operator="equal">
      <formula>A138</formula>
    </cfRule>
    <cfRule type="cellIs" dxfId="35" priority="43" stopIfTrue="1" operator="equal">
      <formula>0</formula>
    </cfRule>
  </conditionalFormatting>
  <conditionalFormatting sqref="A140:C140">
    <cfRule type="cellIs" dxfId="34" priority="40" stopIfTrue="1" operator="equal">
      <formula>A139</formula>
    </cfRule>
    <cfRule type="cellIs" dxfId="33" priority="41" stopIfTrue="1" operator="equal">
      <formula>0</formula>
    </cfRule>
  </conditionalFormatting>
  <conditionalFormatting sqref="A141:C141">
    <cfRule type="cellIs" dxfId="32" priority="38" stopIfTrue="1" operator="equal">
      <formula>A140</formula>
    </cfRule>
    <cfRule type="cellIs" dxfId="31" priority="39" stopIfTrue="1" operator="equal">
      <formula>0</formula>
    </cfRule>
  </conditionalFormatting>
  <conditionalFormatting sqref="A142:C142">
    <cfRule type="cellIs" dxfId="30" priority="36" stopIfTrue="1" operator="equal">
      <formula>A141</formula>
    </cfRule>
    <cfRule type="cellIs" dxfId="29" priority="37" stopIfTrue="1" operator="equal">
      <formula>0</formula>
    </cfRule>
  </conditionalFormatting>
  <conditionalFormatting sqref="A143:C143">
    <cfRule type="cellIs" dxfId="28" priority="34" stopIfTrue="1" operator="equal">
      <formula>A142</formula>
    </cfRule>
    <cfRule type="cellIs" dxfId="27" priority="35" stopIfTrue="1" operator="equal">
      <formula>0</formula>
    </cfRule>
  </conditionalFormatting>
  <conditionalFormatting sqref="A144:C144">
    <cfRule type="cellIs" dxfId="26" priority="32" stopIfTrue="1" operator="equal">
      <formula>A143</formula>
    </cfRule>
    <cfRule type="cellIs" dxfId="25" priority="33" stopIfTrue="1" operator="equal">
      <formula>0</formula>
    </cfRule>
  </conditionalFormatting>
  <conditionalFormatting sqref="A152:C152">
    <cfRule type="cellIs" dxfId="24" priority="28" stopIfTrue="1" operator="equal">
      <formula>A151</formula>
    </cfRule>
    <cfRule type="cellIs" dxfId="23" priority="29" stopIfTrue="1" operator="equal">
      <formula>0</formula>
    </cfRule>
  </conditionalFormatting>
  <conditionalFormatting sqref="A153:C153">
    <cfRule type="cellIs" dxfId="22" priority="26" stopIfTrue="1" operator="equal">
      <formula>A152</formula>
    </cfRule>
    <cfRule type="cellIs" dxfId="21" priority="27" stopIfTrue="1" operator="equal">
      <formula>0</formula>
    </cfRule>
  </conditionalFormatting>
  <conditionalFormatting sqref="A154:C154">
    <cfRule type="cellIs" dxfId="20" priority="24" stopIfTrue="1" operator="equal">
      <formula>A153</formula>
    </cfRule>
    <cfRule type="cellIs" dxfId="19" priority="25" stopIfTrue="1" operator="equal">
      <formula>0</formula>
    </cfRule>
  </conditionalFormatting>
  <conditionalFormatting sqref="A155:C155">
    <cfRule type="cellIs" dxfId="18" priority="22" stopIfTrue="1" operator="equal">
      <formula>A154</formula>
    </cfRule>
    <cfRule type="cellIs" dxfId="17" priority="23" stopIfTrue="1" operator="equal">
      <formula>0</formula>
    </cfRule>
  </conditionalFormatting>
  <conditionalFormatting sqref="A156:C156">
    <cfRule type="cellIs" dxfId="16" priority="20" stopIfTrue="1" operator="equal">
      <formula>A155</formula>
    </cfRule>
    <cfRule type="cellIs" dxfId="15" priority="21" stopIfTrue="1" operator="equal">
      <formula>0</formula>
    </cfRule>
  </conditionalFormatting>
  <conditionalFormatting sqref="A157:C157">
    <cfRule type="cellIs" dxfId="14" priority="18" stopIfTrue="1" operator="equal">
      <formula>A156</formula>
    </cfRule>
    <cfRule type="cellIs" dxfId="13" priority="19" stopIfTrue="1" operator="equal">
      <formula>0</formula>
    </cfRule>
  </conditionalFormatting>
  <conditionalFormatting sqref="A158:C158">
    <cfRule type="cellIs" dxfId="12" priority="16" stopIfTrue="1" operator="equal">
      <formula>A157</formula>
    </cfRule>
    <cfRule type="cellIs" dxfId="11" priority="17" stopIfTrue="1" operator="equal">
      <formula>0</formula>
    </cfRule>
  </conditionalFormatting>
  <conditionalFormatting sqref="A159:C159">
    <cfRule type="cellIs" dxfId="10" priority="14" stopIfTrue="1" operator="equal">
      <formula>A158</formula>
    </cfRule>
    <cfRule type="cellIs" dxfId="9" priority="15" stopIfTrue="1" operator="equal">
      <formula>0</formula>
    </cfRule>
  </conditionalFormatting>
  <conditionalFormatting sqref="A160:C160">
    <cfRule type="cellIs" dxfId="8" priority="12" stopIfTrue="1" operator="equal">
      <formula>A159</formula>
    </cfRule>
    <cfRule type="cellIs" dxfId="7" priority="13" stopIfTrue="1" operator="equal">
      <formula>0</formula>
    </cfRule>
  </conditionalFormatting>
  <conditionalFormatting sqref="A161:C161">
    <cfRule type="cellIs" dxfId="6" priority="10" stopIfTrue="1" operator="equal">
      <formula>A160</formula>
    </cfRule>
    <cfRule type="cellIs" dxfId="5" priority="11" stopIfTrue="1" operator="equal">
      <formula>0</formula>
    </cfRule>
  </conditionalFormatting>
  <conditionalFormatting sqref="A162:C162">
    <cfRule type="cellIs" dxfId="4" priority="8" stopIfTrue="1" operator="equal">
      <formula>A161</formula>
    </cfRule>
    <cfRule type="cellIs" dxfId="3" priority="9" stopIfTrue="1" operator="equal">
      <formula>0</formula>
    </cfRule>
  </conditionalFormatting>
  <conditionalFormatting sqref="A191">
    <cfRule type="cellIs" dxfId="2" priority="4" stopIfTrue="1" operator="equal">
      <formula>A190</formula>
    </cfRule>
  </conditionalFormatting>
  <conditionalFormatting sqref="A192">
    <cfRule type="cellIs" dxfId="1" priority="3" stopIfTrue="1" operator="equal">
      <formula>A191</formula>
    </cfRule>
  </conditionalFormatting>
  <conditionalFormatting sqref="A193">
    <cfRule type="cellIs" dxfId="0" priority="2" stopIfTrue="1" operator="equal">
      <formula>A192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КПК0110150</vt:lpstr>
      <vt:lpstr>'Додаток2 КПК0110150'!Область_печати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2021-12-20T14:51:36Z</dcterms:modified>
</cp:coreProperties>
</file>