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C:\Users\Пользователь\Documents\"/>
    </mc:Choice>
  </mc:AlternateContent>
  <bookViews>
    <workbookView xWindow="390" yWindow="1005" windowWidth="27795" windowHeight="14385" tabRatio="522"/>
  </bookViews>
  <sheets>
    <sheet name="Додаток2 КПК0110180" sheetId="6" r:id="rId1"/>
  </sheets>
  <definedNames>
    <definedName name="_xlnm.Print_Area" localSheetId="0">'Додаток2 КПК0110180'!$A$1:$BY$252</definedName>
  </definedNames>
  <calcPr calcId="162913"/>
</workbook>
</file>

<file path=xl/calcChain.xml><?xml version="1.0" encoding="utf-8"?>
<calcChain xmlns="http://schemas.openxmlformats.org/spreadsheetml/2006/main">
  <c r="BH229" i="6" l="1"/>
  <c r="AT229" i="6"/>
  <c r="AJ229" i="6"/>
  <c r="BG220" i="6"/>
  <c r="AQ220" i="6"/>
  <c r="AZ197" i="6"/>
  <c r="AK197" i="6"/>
  <c r="AZ196" i="6"/>
  <c r="AK196" i="6"/>
  <c r="AZ195" i="6"/>
  <c r="AK195" i="6"/>
  <c r="AZ194" i="6"/>
  <c r="AK194" i="6"/>
  <c r="BO186" i="6"/>
  <c r="AZ186" i="6"/>
  <c r="AK186" i="6"/>
  <c r="BO185" i="6"/>
  <c r="AZ185" i="6"/>
  <c r="AK185" i="6"/>
  <c r="BO184" i="6"/>
  <c r="AZ184" i="6"/>
  <c r="AK184" i="6"/>
  <c r="BO183" i="6"/>
  <c r="AZ183" i="6"/>
  <c r="AK183" i="6"/>
  <c r="BD114" i="6"/>
  <c r="AJ114" i="6"/>
  <c r="BD113" i="6"/>
  <c r="AJ113" i="6"/>
  <c r="BD112" i="6"/>
  <c r="AJ112" i="6"/>
  <c r="BU104" i="6"/>
  <c r="BB104" i="6"/>
  <c r="AI104" i="6"/>
  <c r="BU103" i="6"/>
  <c r="BB103" i="6"/>
  <c r="AI103" i="6"/>
  <c r="BU102" i="6"/>
  <c r="BB102" i="6"/>
  <c r="AI102" i="6"/>
  <c r="BG92" i="6"/>
  <c r="AM92" i="6"/>
  <c r="BG84" i="6"/>
  <c r="AM84" i="6"/>
  <c r="BG83" i="6"/>
  <c r="AM83" i="6"/>
  <c r="BG82" i="6"/>
  <c r="AM82" i="6"/>
  <c r="BG81" i="6"/>
  <c r="AM81" i="6"/>
  <c r="BG80" i="6"/>
  <c r="AM80" i="6"/>
  <c r="BG79" i="6"/>
  <c r="AM79" i="6"/>
  <c r="BG78" i="6"/>
  <c r="AM78" i="6"/>
  <c r="BG77" i="6"/>
  <c r="AM77" i="6"/>
  <c r="BG76" i="6"/>
  <c r="AM76" i="6"/>
  <c r="BG75" i="6"/>
  <c r="AM75" i="6"/>
  <c r="BU67" i="6"/>
  <c r="BB67" i="6"/>
  <c r="AI67"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<sst xmlns="http://schemas.openxmlformats.org/spreadsheetml/2006/main" count="740" uniqueCount="272">
  <si>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</si>
  <si>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</si>
  <si>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</si>
  <si>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</si>
  <si>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</si>
  <si>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</si>
  <si>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</si>
  <si>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</si>
  <si>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</si>
  <si>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</si>
  <si>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</si>
  <si>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</si>
  <si>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</si>
  <si>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</si>
  <si>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</si>
  <si>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</si>
  <si>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</si>
  <si>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</si>
  <si>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</si>
  <si>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</si>
  <si>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</si>
  <si>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</si>
  <si>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</si>
  <si>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</si>
  <si>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</si>
  <si>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</si>
  <si>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</si>
  <si>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</si>
  <si>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</si>
  <si>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</si>
  <si>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</si>
  <si>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</si>
  <si>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</si>
  <si>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</si>
  <si>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</si>
  <si>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</si>
  <si>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</si>
  <si>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</si>
  <si>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</si>
  <si>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</si>
  <si>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</si>
  <si>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</si>
  <si>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</si>
  <si>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</si>
  <si>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</si>
  <si>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</si>
  <si>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</si>
  <si>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</si>
  <si>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</si>
  <si>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</si>
  <si>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</si>
  <si>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</si>
  <si>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</si>
  <si>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</si>
  <si>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</si>
  <si>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</si>
  <si>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</si>
  <si>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</si>
  <si>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</si>
  <si>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</si>
  <si>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</si>
  <si>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</si>
  <si>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</si>
  <si>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</si>
  <si>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</si>
  <si>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</si>
  <si>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</si>
  <si>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</si>
  <si>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</si>
  <si>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</si>
  <si>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</si>
  <si>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</si>
  <si>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</si>
  <si>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</si>
  <si>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</si>
  <si>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</si>
  <si>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</si>
  <si>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</si>
  <si>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</si>
  <si>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</si>
  <si>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</si>
  <si>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</si>
  <si>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</si>
  <si>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</si>
  <si>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</si>
  <si>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</si>
  <si>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</si>
  <si>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</si>
  <si>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</si>
  <si>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</si>
  <si>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</si>
  <si>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</si>
  <si>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</si>
  <si>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</si>
  <si>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</si>
  <si>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</si>
  <si>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</si>
  <si>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</si>
  <si>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</si>
  <si>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</si>
  <si>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</si>
  <si>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</si>
  <si>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</si>
  <si>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</si>
  <si>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</si>
  <si>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</si>
  <si>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</si>
  <si>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</si>
  <si>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</si>
  <si>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</si>
  <si>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</si>
  <si>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</si>
  <si>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</si>
  <si>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</si>
  <si>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</si>
  <si>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</si>
  <si>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</si>
  <si>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</si>
  <si>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</si>
  <si>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</si>
  <si>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</si>
  <si>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</si>
  <si>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</si>
  <si>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</si>
  <si>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</si>
  <si>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</si>
  <si>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</si>
  <si>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</si>
  <si>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</si>
  <si>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</si>
  <si>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</si>
  <si>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</si>
  <si>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</si>
  <si>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</si>
  <si>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</si>
  <si>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</si>
  <si>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</si>
  <si>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</si>
  <si>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</si>
  <si>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</si>
  <si>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</si>
  <si>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</si>
  <si>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</si>
  <si>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</si>
  <si>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</si>
  <si>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</si>
  <si>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</si>
  <si>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</si>
  <si>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</si>
  <si>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</si>
  <si>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</si>
  <si>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</si>
  <si>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</si>
  <si>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</si>
  <si>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</si>
  <si>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</si>
  <si>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</si>
  <si>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</si>
  <si>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</si>
  <si>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</si>
  <si>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</si>
  <si>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</si>
  <si>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</si>
  <si>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</si>
  <si>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</si>
  <si>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</si>
  <si>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</si>
  <si>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</si>
  <si>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</si>
  <si>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</si>
  <si>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</si>
  <si>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</si>
  <si>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</si>
  <si>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</si>
  <si>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Предмети, матеріали, обладнання та інвентар</t>
  </si>
  <si>
    <t>Оплата послуг (крім комунальних)</t>
  </si>
  <si>
    <t>Оплата електроенергії</t>
  </si>
  <si>
    <t>Субсидії та поточні трансферти підприємствам (установам, організаціям)</t>
  </si>
  <si>
    <t>Інші виплати населенню</t>
  </si>
  <si>
    <t>Інші поточні видатки</t>
  </si>
  <si>
    <t>Придбання обладнання і предметів довгострокового користування</t>
  </si>
  <si>
    <t>Капітальне будівництво (придбання) інших об`єктів</t>
  </si>
  <si>
    <t>Придбання землі та нематеріальних активів</t>
  </si>
  <si>
    <t>Створення належних умов для діяльності працівників і функціонування "Трудового архіву"</t>
  </si>
  <si>
    <t>Інші видатки</t>
  </si>
  <si>
    <t>затрат</t>
  </si>
  <si>
    <t xml:space="preserve">formula=RC[-16]+RC[-8]                          </t>
  </si>
  <si>
    <t>обсяг видатків</t>
  </si>
  <si>
    <t>грн.</t>
  </si>
  <si>
    <t>рішення сесії, рішення виконкому</t>
  </si>
  <si>
    <t>кількість штатних одиниць</t>
  </si>
  <si>
    <t>од.</t>
  </si>
  <si>
    <t>Штатний розпис</t>
  </si>
  <si>
    <t>продукту</t>
  </si>
  <si>
    <t>кількість нагороджених до державних, професійних свят та ювілеїв</t>
  </si>
  <si>
    <t>осіб</t>
  </si>
  <si>
    <t>календарний план заходів</t>
  </si>
  <si>
    <t>кількість звернень до суду, виплат по виконавчим листам</t>
  </si>
  <si>
    <t>внутрішньо-управлінський облік</t>
  </si>
  <si>
    <t>кількість об’єктів, що потребують належного утримання</t>
  </si>
  <si>
    <t>шт.</t>
  </si>
  <si>
    <t>кількість придбаних об’єктів у міську комунальну власність</t>
  </si>
  <si>
    <t>ефективності</t>
  </si>
  <si>
    <t>середній розмір витрат на одне нагородження</t>
  </si>
  <si>
    <t>розрахунок</t>
  </si>
  <si>
    <t>середня вартість однієї послуги</t>
  </si>
  <si>
    <t>середня вартість утримання об’єкту</t>
  </si>
  <si>
    <t>витрати на утримання однієї штатної одиниці</t>
  </si>
  <si>
    <t>тис.грн.</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</si>
  <si>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</si>
  <si>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</si>
  <si>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</si>
  <si>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Управління майном міської комунальної власності Корюківської міської територіальної громади на 2021-2023 роки</t>
  </si>
  <si>
    <t>Рішення другої сесії Корюківської міської ради восьмого скликання від 15.12.2020</t>
  </si>
  <si>
    <t>"Програма підтримки та розвитку "Трудового архіву" у Корюківській міській раді на 2020-2022 роки"</t>
  </si>
  <si>
    <t>Рішення сорок першої сесії сьомого скликання від 06.10.2020</t>
  </si>
  <si>
    <t>Програма заходів з відзначення державних та професійних свят, ювілейних дат, заохочення за заслуги перед громадою, здійснення представницьких та інших заходів на 2022-2026 роки</t>
  </si>
  <si>
    <t>Рішення дев’ятої сесії Корюківської міської ради восьмого скликання від 09.11.2021 №4-9/VIII</t>
  </si>
  <si>
    <t>Забезпечення іншої діяльності у сфері державного управління. Забезпечення відзначення та інформаційний супровід державних та професійних свят, пам6ятних та ювілейних дат, офіційне та суспільне визнання внеску громадян, працівників/ць підприємств, установ та організаці, трудових колективів, інститутів громадянського суспільства та інших осіб у створенні матеріальної та духовної культури громади. Раціональне та ефективне управління майном міської комунальної власності Корюківської міської територіальної громади задля забезпечення стабільного наповнення дохідної частини міського бюджету. Вирішення пріоритетних завдань розвитку архівної справи в громаді, задоволення соціальних потреб громадян щодо забезпечення збереженості архівних документів.</t>
  </si>
  <si>
    <t>Забезпечення нагородженняя кращих трудових колективів, працівників виробничої та бюджетної сфери громади Почесними грамотами. Вітальними листівками з нгоди державних, професійних свят та ювілеїв; _x000D_
Забезпечення захисту прав громади під час урегулювання спорів, розгляд справ у судовому порядку та здійснення виплат згідно виконавчих листів; _x000D_
Забезпченняутримання в належному стані об’єктів міської комунальної власності; _x000D_
Оплата послуг (крім комунальних); _x000D_
Забезпечення діяльності "Трудового архіву" Корюківської міської ради</t>
  </si>
  <si>
    <t>Конституція України, Бюджетний кодекс України,  Закон України "Про Державний бюджет на 2022 рік", Закон України "Про місцеве самоврядування в Україні", наказ МФУ "Про деякі питання запровадження програмно-цільового методу складання та виконання місцевих бюджетів" від 26.08.2014 №836,  проект рішення "Про бюджет Корюківської міської територіальної громади на 2022 рік", наказ МФУ №1 від 02.01.2019 року "Про затвердження Методичних рекомендацій щодо впровадження та застосування гендерно орієнтованого підходу в бюджетному процесі".</t>
  </si>
  <si>
    <t>(0)(1)</t>
  </si>
  <si>
    <t>Корюківська міська рада</t>
  </si>
  <si>
    <t>Міський голова</t>
  </si>
  <si>
    <t>Начальник відділу бухгалтерського обліку та звітності - головний бухгалтер</t>
  </si>
  <si>
    <t>Ратан АХМЕДОВ</t>
  </si>
  <si>
    <t>Оксана КОЖЕМА</t>
  </si>
  <si>
    <t>04061760</t>
  </si>
  <si>
    <t>2550700000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</si>
  <si>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</si>
  <si>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</si>
  <si>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</si>
  <si>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</si>
  <si>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</si>
  <si>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</si>
  <si>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</si>
  <si>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</si>
  <si>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</si>
  <si>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</si>
  <si>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</si>
  <si>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</si>
  <si>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</si>
  <si>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</si>
  <si>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</si>
  <si>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</si>
  <si>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</si>
  <si>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</si>
  <si>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</si>
  <si>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</si>
  <si>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</si>
  <si>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</si>
  <si>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</si>
  <si>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</si>
  <si>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</si>
  <si>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</si>
  <si>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</si>
  <si>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</si>
  <si>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</si>
  <si>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</si>
  <si>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</si>
  <si>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</si>
  <si>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</si>
  <si>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</si>
  <si>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</si>
  <si>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</si>
  <si>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</si>
  <si>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(0)(1)(1)(0)(1)(8)(0)</t>
  </si>
  <si>
    <t>(0)(1)(8)(0)</t>
  </si>
  <si>
    <t>(0)(1)(3)(3)</t>
  </si>
  <si>
    <t>Інша діяльність у сфері державного управління</t>
  </si>
  <si>
    <t>Корюкiвська мiська рада</t>
  </si>
  <si>
    <t>(0)(1)(1)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</si>
</sst>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0" fontId="4"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5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3"/>
  <sheetViews>
    <sheetView tabSelected="1" topLeftCell="A10"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
      <c r="A2" s="32" t="s">
        <v>253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5" customHeight="1" x14ac:dyDescent="0.2">
      <c r="A4" s="11" t="s">
        <v>159</v>
      </c>
      <c r="B4" s="127" t="s">
        <v>222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221</v>
      </c>
      <c r="AI4" s="35"/>
      <c r="AJ4" s="35"/>
      <c r="AK4" s="35"/>
      <c r="AL4" s="35"/>
      <c r="AM4" s="35"/>
      <c r="AN4" s="35"/>
      <c r="AO4" s="35"/>
      <c r="AP4" s="35"/>
      <c r="AQ4" s="35"/>
      <c r="AR4" s="35"/>
      <c r="AS4" s="8"/>
      <c r="AT4" s="132" t="s">
        <v>227</v>
      </c>
      <c r="AU4" s="35"/>
      <c r="AV4" s="35"/>
      <c r="AW4" s="35"/>
      <c r="AX4" s="35"/>
      <c r="AY4" s="35"/>
      <c r="AZ4" s="35"/>
      <c r="BA4" s="35"/>
      <c r="BB4" s="15"/>
      <c r="BC4" s="8"/>
      <c r="BD4" s="8"/>
      <c r="BE4" s="12"/>
      <c r="BF4" s="12"/>
      <c r="BG4" s="12"/>
      <c r="BH4" s="12"/>
      <c r="BI4" s="12"/>
      <c r="BJ4" s="12"/>
      <c r="BK4" s="12"/>
      <c r="BL4" s="12"/>
    </row>
    <row r="5" spans="1:79" ht="24" customHeight="1" x14ac:dyDescent="0.2">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7" t="s">
        <v>270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271</v>
      </c>
      <c r="AI7" s="35"/>
      <c r="AJ7" s="35"/>
      <c r="AK7" s="35"/>
      <c r="AL7" s="35"/>
      <c r="AM7" s="35"/>
      <c r="AN7" s="35"/>
      <c r="AO7" s="35"/>
      <c r="AP7" s="35"/>
      <c r="AQ7" s="35"/>
      <c r="AR7" s="35"/>
      <c r="AS7" s="35"/>
      <c r="AT7" s="35"/>
      <c r="AU7" s="35"/>
      <c r="AV7" s="35"/>
      <c r="AW7" s="35"/>
      <c r="AX7" s="35"/>
      <c r="AY7" s="35"/>
      <c r="AZ7" s="35"/>
      <c r="BA7" s="35"/>
      <c r="BB7" s="15"/>
      <c r="BC7" s="132" t="s">
        <v>227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
      <c r="A10" s="11" t="s">
        <v>164</v>
      </c>
      <c r="B10" s="35" t="s">
        <v>266</v>
      </c>
      <c r="C10" s="35"/>
      <c r="D10" s="35"/>
      <c r="E10" s="35"/>
      <c r="F10" s="35"/>
      <c r="G10" s="35"/>
      <c r="H10" s="35"/>
      <c r="I10" s="35"/>
      <c r="J10" s="35"/>
      <c r="K10" s="35"/>
      <c r="L10" s="35"/>
      <c r="N10" s="35" t="s">
        <v>267</v>
      </c>
      <c r="O10" s="35"/>
      <c r="P10" s="35"/>
      <c r="Q10" s="35"/>
      <c r="R10" s="35"/>
      <c r="S10" s="35"/>
      <c r="T10" s="35"/>
      <c r="U10" s="35"/>
      <c r="V10" s="35"/>
      <c r="W10" s="35"/>
      <c r="X10" s="35"/>
      <c r="Y10" s="35"/>
      <c r="Z10" s="15"/>
      <c r="AA10" s="35" t="s">
        <v>268</v>
      </c>
      <c r="AB10" s="35"/>
      <c r="AC10" s="35"/>
      <c r="AD10" s="35"/>
      <c r="AE10" s="35"/>
      <c r="AF10" s="35"/>
      <c r="AG10" s="35"/>
      <c r="AH10" s="35"/>
      <c r="AI10" s="35"/>
      <c r="AJ10" s="15"/>
      <c r="AK10" s="133" t="s">
        <v>269</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228</v>
      </c>
      <c r="BM10" s="35"/>
      <c r="BN10" s="35"/>
      <c r="BO10" s="35"/>
      <c r="BP10" s="35"/>
      <c r="BQ10" s="35"/>
      <c r="BR10" s="35"/>
      <c r="BS10" s="35"/>
      <c r="BT10" s="15"/>
      <c r="BU10" s="15"/>
      <c r="BV10" s="15"/>
      <c r="BW10" s="15"/>
      <c r="BX10" s="15"/>
      <c r="BY10" s="15"/>
      <c r="BZ10" s="15"/>
      <c r="CA10" s="15"/>
    </row>
    <row r="11" spans="1:79" ht="25.5" customHeight="1" x14ac:dyDescent="0.2">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
      <c r="A13" s="29" t="s">
        <v>254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60" customHeight="1" x14ac:dyDescent="0.2">
      <c r="A15" s="125" t="s">
        <v>218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75" customHeight="1" x14ac:dyDescent="0.2">
      <c r="A18" s="125" t="s">
        <v>219</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45" customHeight="1" x14ac:dyDescent="0.2">
      <c r="A21" s="125" t="s">
        <v>220</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
      <c r="A24" s="79" t="s">
        <v>239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
      <c r="A25" s="31" t="s">
        <v>229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
      <c r="A26" s="54" t="s">
        <v>2</v>
      </c>
      <c r="B26" s="55"/>
      <c r="C26" s="55"/>
      <c r="D26" s="56"/>
      <c r="E26" s="54" t="s">
        <v>19</v>
      </c>
      <c r="F26" s="55"/>
      <c r="G26" s="55"/>
      <c r="H26" s="55"/>
      <c r="I26" s="55"/>
      <c r="J26" s="55"/>
      <c r="K26" s="55"/>
      <c r="L26" s="55"/>
      <c r="M26" s="55"/>
      <c r="N26" s="55"/>
      <c r="O26" s="55"/>
      <c r="P26" s="55"/>
      <c r="Q26" s="55"/>
      <c r="R26" s="55"/>
      <c r="S26" s="55"/>
      <c r="T26" s="55"/>
      <c r="U26" s="27" t="s">
        <v>230</v>
      </c>
      <c r="V26" s="27"/>
      <c r="W26" s="27"/>
      <c r="X26" s="27"/>
      <c r="Y26" s="27"/>
      <c r="Z26" s="27"/>
      <c r="AA26" s="27"/>
      <c r="AB26" s="27"/>
      <c r="AC26" s="27"/>
      <c r="AD26" s="27"/>
      <c r="AE26" s="27"/>
      <c r="AF26" s="27"/>
      <c r="AG26" s="27"/>
      <c r="AH26" s="27"/>
      <c r="AI26" s="27"/>
      <c r="AJ26" s="27"/>
      <c r="AK26" s="27"/>
      <c r="AL26" s="27"/>
      <c r="AM26" s="27"/>
      <c r="AN26" s="27" t="s">
        <v>233</v>
      </c>
      <c r="AO26" s="27"/>
      <c r="AP26" s="27"/>
      <c r="AQ26" s="27"/>
      <c r="AR26" s="27"/>
      <c r="AS26" s="27"/>
      <c r="AT26" s="27"/>
      <c r="AU26" s="27"/>
      <c r="AV26" s="27"/>
      <c r="AW26" s="27"/>
      <c r="AX26" s="27"/>
      <c r="AY26" s="27"/>
      <c r="AZ26" s="27"/>
      <c r="BA26" s="27"/>
      <c r="BB26" s="27"/>
      <c r="BC26" s="27"/>
      <c r="BD26" s="27"/>
      <c r="BE26" s="27"/>
      <c r="BF26" s="27"/>
      <c r="BG26" s="27" t="s">
        <v>240</v>
      </c>
      <c r="BH26" s="27"/>
      <c r="BI26" s="27"/>
      <c r="BJ26" s="27"/>
      <c r="BK26" s="27"/>
      <c r="BL26" s="27"/>
      <c r="BM26" s="27"/>
      <c r="BN26" s="27"/>
      <c r="BO26" s="27"/>
      <c r="BP26" s="27"/>
      <c r="BQ26" s="27"/>
      <c r="BR26" s="27"/>
      <c r="BS26" s="27"/>
      <c r="BT26" s="27"/>
      <c r="BU26" s="27"/>
      <c r="BV26" s="27"/>
      <c r="BW26" s="27"/>
      <c r="BX26" s="27"/>
      <c r="BY26" s="27"/>
    </row>
    <row r="27" spans="1:79" ht="54.75" customHeight="1" x14ac:dyDescent="0.2">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515427</v>
      </c>
      <c r="V30" s="95"/>
      <c r="W30" s="95"/>
      <c r="X30" s="95"/>
      <c r="Y30" s="95"/>
      <c r="Z30" s="95" t="s">
        <v>173</v>
      </c>
      <c r="AA30" s="95"/>
      <c r="AB30" s="95"/>
      <c r="AC30" s="95"/>
      <c r="AD30" s="95"/>
      <c r="AE30" s="96" t="s">
        <v>173</v>
      </c>
      <c r="AF30" s="97"/>
      <c r="AG30" s="97"/>
      <c r="AH30" s="98"/>
      <c r="AI30" s="96">
        <f>IF(ISNUMBER(U30),U30,0)+IF(ISNUMBER(Z30),Z30,0)</f>
        <v>515427</v>
      </c>
      <c r="AJ30" s="97"/>
      <c r="AK30" s="97"/>
      <c r="AL30" s="97"/>
      <c r="AM30" s="98"/>
      <c r="AN30" s="96">
        <v>1087600</v>
      </c>
      <c r="AO30" s="97"/>
      <c r="AP30" s="97"/>
      <c r="AQ30" s="97"/>
      <c r="AR30" s="98"/>
      <c r="AS30" s="96" t="s">
        <v>173</v>
      </c>
      <c r="AT30" s="97"/>
      <c r="AU30" s="97"/>
      <c r="AV30" s="97"/>
      <c r="AW30" s="98"/>
      <c r="AX30" s="96" t="s">
        <v>173</v>
      </c>
      <c r="AY30" s="97"/>
      <c r="AZ30" s="97"/>
      <c r="BA30" s="98"/>
      <c r="BB30" s="96">
        <f>IF(ISNUMBER(AN30),AN30,0)+IF(ISNUMBER(AS30),AS30,0)</f>
        <v>1087600</v>
      </c>
      <c r="BC30" s="97"/>
      <c r="BD30" s="97"/>
      <c r="BE30" s="97"/>
      <c r="BF30" s="98"/>
      <c r="BG30" s="96">
        <v>812300</v>
      </c>
      <c r="BH30" s="97"/>
      <c r="BI30" s="97"/>
      <c r="BJ30" s="97"/>
      <c r="BK30" s="98"/>
      <c r="BL30" s="96" t="s">
        <v>173</v>
      </c>
      <c r="BM30" s="97"/>
      <c r="BN30" s="97"/>
      <c r="BO30" s="97"/>
      <c r="BP30" s="98"/>
      <c r="BQ30" s="96" t="s">
        <v>173</v>
      </c>
      <c r="BR30" s="97"/>
      <c r="BS30" s="97"/>
      <c r="BT30" s="98"/>
      <c r="BU30" s="96">
        <f>IF(ISNUMBER(BG30),BG30,0)+IF(ISNUMBER(BL30),BL30,0)</f>
        <v>812300</v>
      </c>
      <c r="BV30" s="97"/>
      <c r="BW30" s="97"/>
      <c r="BX30" s="97"/>
      <c r="BY30" s="98"/>
      <c r="CA30" s="99" t="s">
        <v>22</v>
      </c>
    </row>
    <row r="31" spans="1:79" s="6" customFormat="1" ht="12.75" customHeight="1" x14ac:dyDescent="0.2">
      <c r="A31" s="86"/>
      <c r="B31" s="87"/>
      <c r="C31" s="87"/>
      <c r="D31" s="88"/>
      <c r="E31" s="100" t="s">
        <v>147</v>
      </c>
      <c r="F31" s="101"/>
      <c r="G31" s="101"/>
      <c r="H31" s="101"/>
      <c r="I31" s="101"/>
      <c r="J31" s="101"/>
      <c r="K31" s="101"/>
      <c r="L31" s="101"/>
      <c r="M31" s="101"/>
      <c r="N31" s="101"/>
      <c r="O31" s="101"/>
      <c r="P31" s="101"/>
      <c r="Q31" s="101"/>
      <c r="R31" s="101"/>
      <c r="S31" s="101"/>
      <c r="T31" s="102"/>
      <c r="U31" s="103">
        <v>515427</v>
      </c>
      <c r="V31" s="103"/>
      <c r="W31" s="103"/>
      <c r="X31" s="103"/>
      <c r="Y31" s="103"/>
      <c r="Z31" s="103">
        <v>0</v>
      </c>
      <c r="AA31" s="103"/>
      <c r="AB31" s="103"/>
      <c r="AC31" s="103"/>
      <c r="AD31" s="103"/>
      <c r="AE31" s="104">
        <v>0</v>
      </c>
      <c r="AF31" s="105"/>
      <c r="AG31" s="105"/>
      <c r="AH31" s="106"/>
      <c r="AI31" s="104">
        <f>IF(ISNUMBER(U31),U31,0)+IF(ISNUMBER(Z31),Z31,0)</f>
        <v>515427</v>
      </c>
      <c r="AJ31" s="105"/>
      <c r="AK31" s="105"/>
      <c r="AL31" s="105"/>
      <c r="AM31" s="106"/>
      <c r="AN31" s="104">
        <v>1087600</v>
      </c>
      <c r="AO31" s="105"/>
      <c r="AP31" s="105"/>
      <c r="AQ31" s="105"/>
      <c r="AR31" s="106"/>
      <c r="AS31" s="104">
        <v>0</v>
      </c>
      <c r="AT31" s="105"/>
      <c r="AU31" s="105"/>
      <c r="AV31" s="105"/>
      <c r="AW31" s="106"/>
      <c r="AX31" s="104">
        <v>0</v>
      </c>
      <c r="AY31" s="105"/>
      <c r="AZ31" s="105"/>
      <c r="BA31" s="106"/>
      <c r="BB31" s="104">
        <f>IF(ISNUMBER(AN31),AN31,0)+IF(ISNUMBER(AS31),AS31,0)</f>
        <v>1087600</v>
      </c>
      <c r="BC31" s="105"/>
      <c r="BD31" s="105"/>
      <c r="BE31" s="105"/>
      <c r="BF31" s="106"/>
      <c r="BG31" s="104">
        <v>812300</v>
      </c>
      <c r="BH31" s="105"/>
      <c r="BI31" s="105"/>
      <c r="BJ31" s="105"/>
      <c r="BK31" s="106"/>
      <c r="BL31" s="104">
        <v>0</v>
      </c>
      <c r="BM31" s="105"/>
      <c r="BN31" s="105"/>
      <c r="BO31" s="105"/>
      <c r="BP31" s="106"/>
      <c r="BQ31" s="104">
        <v>0</v>
      </c>
      <c r="BR31" s="105"/>
      <c r="BS31" s="105"/>
      <c r="BT31" s="106"/>
      <c r="BU31" s="104">
        <f>IF(ISNUMBER(BG31),BG31,0)+IF(ISNUMBER(BL31),BL31,0)</f>
        <v>812300</v>
      </c>
      <c r="BV31" s="105"/>
      <c r="BW31" s="105"/>
      <c r="BX31" s="105"/>
      <c r="BY31" s="106"/>
    </row>
    <row r="33" spans="1:79" ht="14.25" customHeight="1" x14ac:dyDescent="0.2">
      <c r="A33" s="79" t="s">
        <v>255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
      <c r="A34" s="44" t="s">
        <v>229</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251</v>
      </c>
      <c r="Y35" s="37"/>
      <c r="Z35" s="37"/>
      <c r="AA35" s="37"/>
      <c r="AB35" s="37"/>
      <c r="AC35" s="37"/>
      <c r="AD35" s="37"/>
      <c r="AE35" s="37"/>
      <c r="AF35" s="37"/>
      <c r="AG35" s="37"/>
      <c r="AH35" s="37"/>
      <c r="AI35" s="37"/>
      <c r="AJ35" s="37"/>
      <c r="AK35" s="37"/>
      <c r="AL35" s="37"/>
      <c r="AM35" s="37"/>
      <c r="AN35" s="37"/>
      <c r="AO35" s="37"/>
      <c r="AP35" s="37"/>
      <c r="AQ35" s="38"/>
      <c r="AR35" s="27" t="s">
        <v>256</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2.75" customHeight="1" x14ac:dyDescent="0.2">
      <c r="A39" s="89"/>
      <c r="B39" s="90"/>
      <c r="C39" s="90"/>
      <c r="D39" s="91"/>
      <c r="E39" s="92" t="s">
        <v>172</v>
      </c>
      <c r="F39" s="93"/>
      <c r="G39" s="93"/>
      <c r="H39" s="93"/>
      <c r="I39" s="93"/>
      <c r="J39" s="93"/>
      <c r="K39" s="93"/>
      <c r="L39" s="93"/>
      <c r="M39" s="93"/>
      <c r="N39" s="93"/>
      <c r="O39" s="93"/>
      <c r="P39" s="93"/>
      <c r="Q39" s="93"/>
      <c r="R39" s="93"/>
      <c r="S39" s="93"/>
      <c r="T39" s="93"/>
      <c r="U39" s="93"/>
      <c r="V39" s="93"/>
      <c r="W39" s="94"/>
      <c r="X39" s="96">
        <v>893508</v>
      </c>
      <c r="Y39" s="97"/>
      <c r="Z39" s="97"/>
      <c r="AA39" s="97"/>
      <c r="AB39" s="98"/>
      <c r="AC39" s="96" t="s">
        <v>173</v>
      </c>
      <c r="AD39" s="97"/>
      <c r="AE39" s="97"/>
      <c r="AF39" s="97"/>
      <c r="AG39" s="98"/>
      <c r="AH39" s="96" t="s">
        <v>173</v>
      </c>
      <c r="AI39" s="97"/>
      <c r="AJ39" s="97"/>
      <c r="AK39" s="97"/>
      <c r="AL39" s="98"/>
      <c r="AM39" s="96">
        <f>IF(ISNUMBER(X39),X39,0)+IF(ISNUMBER(AC39),AC39,0)</f>
        <v>893508</v>
      </c>
      <c r="AN39" s="97"/>
      <c r="AO39" s="97"/>
      <c r="AP39" s="97"/>
      <c r="AQ39" s="98"/>
      <c r="AR39" s="96">
        <v>973924</v>
      </c>
      <c r="AS39" s="97"/>
      <c r="AT39" s="97"/>
      <c r="AU39" s="97"/>
      <c r="AV39" s="98"/>
      <c r="AW39" s="96" t="s">
        <v>173</v>
      </c>
      <c r="AX39" s="97"/>
      <c r="AY39" s="97"/>
      <c r="AZ39" s="97"/>
      <c r="BA39" s="98"/>
      <c r="BB39" s="96" t="s">
        <v>173</v>
      </c>
      <c r="BC39" s="97"/>
      <c r="BD39" s="97"/>
      <c r="BE39" s="97"/>
      <c r="BF39" s="98"/>
      <c r="BG39" s="95">
        <f>IF(ISNUMBER(AR39),AR39,0)+IF(ISNUMBER(AW39),AW39,0)</f>
        <v>973924</v>
      </c>
      <c r="BH39" s="95"/>
      <c r="BI39" s="95"/>
      <c r="BJ39" s="95"/>
      <c r="BK39" s="95"/>
      <c r="CA39" s="99" t="s">
        <v>24</v>
      </c>
    </row>
    <row r="40" spans="1:79" s="6" customFormat="1" ht="12.75" customHeight="1" x14ac:dyDescent="0.2">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893508</v>
      </c>
      <c r="Y40" s="105"/>
      <c r="Z40" s="105"/>
      <c r="AA40" s="105"/>
      <c r="AB40" s="106"/>
      <c r="AC40" s="104">
        <v>0</v>
      </c>
      <c r="AD40" s="105"/>
      <c r="AE40" s="105"/>
      <c r="AF40" s="105"/>
      <c r="AG40" s="106"/>
      <c r="AH40" s="104">
        <v>0</v>
      </c>
      <c r="AI40" s="105"/>
      <c r="AJ40" s="105"/>
      <c r="AK40" s="105"/>
      <c r="AL40" s="106"/>
      <c r="AM40" s="104">
        <f>IF(ISNUMBER(X40),X40,0)+IF(ISNUMBER(AC40),AC40,0)</f>
        <v>893508</v>
      </c>
      <c r="AN40" s="105"/>
      <c r="AO40" s="105"/>
      <c r="AP40" s="105"/>
      <c r="AQ40" s="106"/>
      <c r="AR40" s="104">
        <v>973924</v>
      </c>
      <c r="AS40" s="105"/>
      <c r="AT40" s="105"/>
      <c r="AU40" s="105"/>
      <c r="AV40" s="106"/>
      <c r="AW40" s="104">
        <v>0</v>
      </c>
      <c r="AX40" s="105"/>
      <c r="AY40" s="105"/>
      <c r="AZ40" s="105"/>
      <c r="BA40" s="106"/>
      <c r="BB40" s="104">
        <v>0</v>
      </c>
      <c r="BC40" s="105"/>
      <c r="BD40" s="105"/>
      <c r="BE40" s="105"/>
      <c r="BF40" s="106"/>
      <c r="BG40" s="103">
        <f>IF(ISNUMBER(AR40),AR40,0)+IF(ISNUMBER(AW40),AW40,0)</f>
        <v>973924</v>
      </c>
      <c r="BH40" s="103"/>
      <c r="BI40" s="103"/>
      <c r="BJ40" s="103"/>
      <c r="BK40" s="103"/>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
      <c r="A44" s="29" t="s">
        <v>241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
      <c r="A45" s="31" t="s">
        <v>229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
      <c r="A46" s="62" t="s">
        <v>118</v>
      </c>
      <c r="B46" s="63"/>
      <c r="C46" s="63"/>
      <c r="D46" s="64"/>
      <c r="E46" s="27" t="s">
        <v>19</v>
      </c>
      <c r="F46" s="27"/>
      <c r="G46" s="27"/>
      <c r="H46" s="27"/>
      <c r="I46" s="27"/>
      <c r="J46" s="27"/>
      <c r="K46" s="27"/>
      <c r="L46" s="27"/>
      <c r="M46" s="27"/>
      <c r="N46" s="27"/>
      <c r="O46" s="27"/>
      <c r="P46" s="27"/>
      <c r="Q46" s="27"/>
      <c r="R46" s="27"/>
      <c r="S46" s="27"/>
      <c r="T46" s="27"/>
      <c r="U46" s="36" t="s">
        <v>230</v>
      </c>
      <c r="V46" s="37"/>
      <c r="W46" s="37"/>
      <c r="X46" s="37"/>
      <c r="Y46" s="37"/>
      <c r="Z46" s="37"/>
      <c r="AA46" s="37"/>
      <c r="AB46" s="37"/>
      <c r="AC46" s="37"/>
      <c r="AD46" s="37"/>
      <c r="AE46" s="37"/>
      <c r="AF46" s="37"/>
      <c r="AG46" s="37"/>
      <c r="AH46" s="37"/>
      <c r="AI46" s="37"/>
      <c r="AJ46" s="37"/>
      <c r="AK46" s="37"/>
      <c r="AL46" s="37"/>
      <c r="AM46" s="38"/>
      <c r="AN46" s="36" t="s">
        <v>233</v>
      </c>
      <c r="AO46" s="37"/>
      <c r="AP46" s="37"/>
      <c r="AQ46" s="37"/>
      <c r="AR46" s="37"/>
      <c r="AS46" s="37"/>
      <c r="AT46" s="37"/>
      <c r="AU46" s="37"/>
      <c r="AV46" s="37"/>
      <c r="AW46" s="37"/>
      <c r="AX46" s="37"/>
      <c r="AY46" s="37"/>
      <c r="AZ46" s="37"/>
      <c r="BA46" s="37"/>
      <c r="BB46" s="37"/>
      <c r="BC46" s="37"/>
      <c r="BD46" s="37"/>
      <c r="BE46" s="37"/>
      <c r="BF46" s="38"/>
      <c r="BG46" s="36" t="s">
        <v>240</v>
      </c>
      <c r="BH46" s="37"/>
      <c r="BI46" s="37"/>
      <c r="BJ46" s="37"/>
      <c r="BK46" s="37"/>
      <c r="BL46" s="37"/>
      <c r="BM46" s="37"/>
      <c r="BN46" s="37"/>
      <c r="BO46" s="37"/>
      <c r="BP46" s="37"/>
      <c r="BQ46" s="37"/>
      <c r="BR46" s="37"/>
      <c r="BS46" s="37"/>
      <c r="BT46" s="37"/>
      <c r="BU46" s="37"/>
      <c r="BV46" s="37"/>
      <c r="BW46" s="37"/>
      <c r="BX46" s="37"/>
      <c r="BY46" s="38"/>
    </row>
    <row r="47" spans="1:79" ht="48.75" customHeight="1" x14ac:dyDescent="0.2">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12.75" customHeight="1" x14ac:dyDescent="0.2">
      <c r="A50" s="89">
        <v>2210</v>
      </c>
      <c r="B50" s="90"/>
      <c r="C50" s="90"/>
      <c r="D50" s="91"/>
      <c r="E50" s="92" t="s">
        <v>174</v>
      </c>
      <c r="F50" s="93"/>
      <c r="G50" s="93"/>
      <c r="H50" s="93"/>
      <c r="I50" s="93"/>
      <c r="J50" s="93"/>
      <c r="K50" s="93"/>
      <c r="L50" s="93"/>
      <c r="M50" s="93"/>
      <c r="N50" s="93"/>
      <c r="O50" s="93"/>
      <c r="P50" s="93"/>
      <c r="Q50" s="93"/>
      <c r="R50" s="93"/>
      <c r="S50" s="93"/>
      <c r="T50" s="94"/>
      <c r="U50" s="96">
        <v>11854</v>
      </c>
      <c r="V50" s="97"/>
      <c r="W50" s="97"/>
      <c r="X50" s="97"/>
      <c r="Y50" s="98"/>
      <c r="Z50" s="96">
        <v>0</v>
      </c>
      <c r="AA50" s="97"/>
      <c r="AB50" s="97"/>
      <c r="AC50" s="97"/>
      <c r="AD50" s="98"/>
      <c r="AE50" s="96">
        <v>0</v>
      </c>
      <c r="AF50" s="97"/>
      <c r="AG50" s="97"/>
      <c r="AH50" s="98"/>
      <c r="AI50" s="96">
        <f>IF(ISNUMBER(U50),U50,0)+IF(ISNUMBER(Z50),Z50,0)</f>
        <v>11854</v>
      </c>
      <c r="AJ50" s="97"/>
      <c r="AK50" s="97"/>
      <c r="AL50" s="97"/>
      <c r="AM50" s="98"/>
      <c r="AN50" s="96">
        <v>162000</v>
      </c>
      <c r="AO50" s="97"/>
      <c r="AP50" s="97"/>
      <c r="AQ50" s="97"/>
      <c r="AR50" s="98"/>
      <c r="AS50" s="96">
        <v>0</v>
      </c>
      <c r="AT50" s="97"/>
      <c r="AU50" s="97"/>
      <c r="AV50" s="97"/>
      <c r="AW50" s="98"/>
      <c r="AX50" s="96">
        <v>0</v>
      </c>
      <c r="AY50" s="97"/>
      <c r="AZ50" s="97"/>
      <c r="BA50" s="98"/>
      <c r="BB50" s="96">
        <f>IF(ISNUMBER(AN50),AN50,0)+IF(ISNUMBER(AS50),AS50,0)</f>
        <v>162000</v>
      </c>
      <c r="BC50" s="97"/>
      <c r="BD50" s="97"/>
      <c r="BE50" s="97"/>
      <c r="BF50" s="98"/>
      <c r="BG50" s="96">
        <v>22000</v>
      </c>
      <c r="BH50" s="97"/>
      <c r="BI50" s="97"/>
      <c r="BJ50" s="97"/>
      <c r="BK50" s="98"/>
      <c r="BL50" s="96">
        <v>0</v>
      </c>
      <c r="BM50" s="97"/>
      <c r="BN50" s="97"/>
      <c r="BO50" s="97"/>
      <c r="BP50" s="98"/>
      <c r="BQ50" s="96">
        <v>0</v>
      </c>
      <c r="BR50" s="97"/>
      <c r="BS50" s="97"/>
      <c r="BT50" s="98"/>
      <c r="BU50" s="96">
        <f>IF(ISNUMBER(BG50),BG50,0)+IF(ISNUMBER(BL50),BL50,0)</f>
        <v>22000</v>
      </c>
      <c r="BV50" s="97"/>
      <c r="BW50" s="97"/>
      <c r="BX50" s="97"/>
      <c r="BY50" s="98"/>
      <c r="CA50" s="99" t="s">
        <v>26</v>
      </c>
    </row>
    <row r="51" spans="1:79" s="99" customFormat="1" ht="12.75" customHeight="1" x14ac:dyDescent="0.2">
      <c r="A51" s="89">
        <v>2240</v>
      </c>
      <c r="B51" s="90"/>
      <c r="C51" s="90"/>
      <c r="D51" s="91"/>
      <c r="E51" s="92" t="s">
        <v>175</v>
      </c>
      <c r="F51" s="93"/>
      <c r="G51" s="93"/>
      <c r="H51" s="93"/>
      <c r="I51" s="93"/>
      <c r="J51" s="93"/>
      <c r="K51" s="93"/>
      <c r="L51" s="93"/>
      <c r="M51" s="93"/>
      <c r="N51" s="93"/>
      <c r="O51" s="93"/>
      <c r="P51" s="93"/>
      <c r="Q51" s="93"/>
      <c r="R51" s="93"/>
      <c r="S51" s="93"/>
      <c r="T51" s="94"/>
      <c r="U51" s="96">
        <v>413032</v>
      </c>
      <c r="V51" s="97"/>
      <c r="W51" s="97"/>
      <c r="X51" s="97"/>
      <c r="Y51" s="98"/>
      <c r="Z51" s="96">
        <v>0</v>
      </c>
      <c r="AA51" s="97"/>
      <c r="AB51" s="97"/>
      <c r="AC51" s="97"/>
      <c r="AD51" s="98"/>
      <c r="AE51" s="96">
        <v>0</v>
      </c>
      <c r="AF51" s="97"/>
      <c r="AG51" s="97"/>
      <c r="AH51" s="98"/>
      <c r="AI51" s="96">
        <f>IF(ISNUMBER(U51),U51,0)+IF(ISNUMBER(Z51),Z51,0)</f>
        <v>413032</v>
      </c>
      <c r="AJ51" s="97"/>
      <c r="AK51" s="97"/>
      <c r="AL51" s="97"/>
      <c r="AM51" s="98"/>
      <c r="AN51" s="96">
        <v>641100</v>
      </c>
      <c r="AO51" s="97"/>
      <c r="AP51" s="97"/>
      <c r="AQ51" s="97"/>
      <c r="AR51" s="98"/>
      <c r="AS51" s="96">
        <v>0</v>
      </c>
      <c r="AT51" s="97"/>
      <c r="AU51" s="97"/>
      <c r="AV51" s="97"/>
      <c r="AW51" s="98"/>
      <c r="AX51" s="96">
        <v>0</v>
      </c>
      <c r="AY51" s="97"/>
      <c r="AZ51" s="97"/>
      <c r="BA51" s="98"/>
      <c r="BB51" s="96">
        <f>IF(ISNUMBER(AN51),AN51,0)+IF(ISNUMBER(AS51),AS51,0)</f>
        <v>641100</v>
      </c>
      <c r="BC51" s="97"/>
      <c r="BD51" s="97"/>
      <c r="BE51" s="97"/>
      <c r="BF51" s="98"/>
      <c r="BG51" s="96">
        <v>400000</v>
      </c>
      <c r="BH51" s="97"/>
      <c r="BI51" s="97"/>
      <c r="BJ51" s="97"/>
      <c r="BK51" s="98"/>
      <c r="BL51" s="96">
        <v>0</v>
      </c>
      <c r="BM51" s="97"/>
      <c r="BN51" s="97"/>
      <c r="BO51" s="97"/>
      <c r="BP51" s="98"/>
      <c r="BQ51" s="96">
        <v>0</v>
      </c>
      <c r="BR51" s="97"/>
      <c r="BS51" s="97"/>
      <c r="BT51" s="98"/>
      <c r="BU51" s="96">
        <f>IF(ISNUMBER(BG51),BG51,0)+IF(ISNUMBER(BL51),BL51,0)</f>
        <v>400000</v>
      </c>
      <c r="BV51" s="97"/>
      <c r="BW51" s="97"/>
      <c r="BX51" s="97"/>
      <c r="BY51" s="98"/>
    </row>
    <row r="52" spans="1:79" s="99" customFormat="1" ht="12.75" customHeight="1" x14ac:dyDescent="0.2">
      <c r="A52" s="89">
        <v>2273</v>
      </c>
      <c r="B52" s="90"/>
      <c r="C52" s="90"/>
      <c r="D52" s="91"/>
      <c r="E52" s="92" t="s">
        <v>176</v>
      </c>
      <c r="F52" s="93"/>
      <c r="G52" s="93"/>
      <c r="H52" s="93"/>
      <c r="I52" s="93"/>
      <c r="J52" s="93"/>
      <c r="K52" s="93"/>
      <c r="L52" s="93"/>
      <c r="M52" s="93"/>
      <c r="N52" s="93"/>
      <c r="O52" s="93"/>
      <c r="P52" s="93"/>
      <c r="Q52" s="93"/>
      <c r="R52" s="93"/>
      <c r="S52" s="93"/>
      <c r="T52" s="94"/>
      <c r="U52" s="96">
        <v>0</v>
      </c>
      <c r="V52" s="97"/>
      <c r="W52" s="97"/>
      <c r="X52" s="97"/>
      <c r="Y52" s="98"/>
      <c r="Z52" s="96">
        <v>0</v>
      </c>
      <c r="AA52" s="97"/>
      <c r="AB52" s="97"/>
      <c r="AC52" s="97"/>
      <c r="AD52" s="98"/>
      <c r="AE52" s="96">
        <v>0</v>
      </c>
      <c r="AF52" s="97"/>
      <c r="AG52" s="97"/>
      <c r="AH52" s="98"/>
      <c r="AI52" s="96">
        <f>IF(ISNUMBER(U52),U52,0)+IF(ISNUMBER(Z52),Z52,0)</f>
        <v>0</v>
      </c>
      <c r="AJ52" s="97"/>
      <c r="AK52" s="97"/>
      <c r="AL52" s="97"/>
      <c r="AM52" s="98"/>
      <c r="AN52" s="96">
        <v>5000</v>
      </c>
      <c r="AO52" s="97"/>
      <c r="AP52" s="97"/>
      <c r="AQ52" s="97"/>
      <c r="AR52" s="98"/>
      <c r="AS52" s="96">
        <v>0</v>
      </c>
      <c r="AT52" s="97"/>
      <c r="AU52" s="97"/>
      <c r="AV52" s="97"/>
      <c r="AW52" s="98"/>
      <c r="AX52" s="96">
        <v>0</v>
      </c>
      <c r="AY52" s="97"/>
      <c r="AZ52" s="97"/>
      <c r="BA52" s="98"/>
      <c r="BB52" s="96">
        <f>IF(ISNUMBER(AN52),AN52,0)+IF(ISNUMBER(AS52),AS52,0)</f>
        <v>5000</v>
      </c>
      <c r="BC52" s="97"/>
      <c r="BD52" s="97"/>
      <c r="BE52" s="97"/>
      <c r="BF52" s="98"/>
      <c r="BG52" s="96">
        <v>0</v>
      </c>
      <c r="BH52" s="97"/>
      <c r="BI52" s="97"/>
      <c r="BJ52" s="97"/>
      <c r="BK52" s="98"/>
      <c r="BL52" s="96">
        <v>0</v>
      </c>
      <c r="BM52" s="97"/>
      <c r="BN52" s="97"/>
      <c r="BO52" s="97"/>
      <c r="BP52" s="98"/>
      <c r="BQ52" s="96">
        <v>0</v>
      </c>
      <c r="BR52" s="97"/>
      <c r="BS52" s="97"/>
      <c r="BT52" s="98"/>
      <c r="BU52" s="96">
        <f>IF(ISNUMBER(BG52),BG52,0)+IF(ISNUMBER(BL52),BL52,0)</f>
        <v>0</v>
      </c>
      <c r="BV52" s="97"/>
      <c r="BW52" s="97"/>
      <c r="BX52" s="97"/>
      <c r="BY52" s="98"/>
    </row>
    <row r="53" spans="1:79" s="99" customFormat="1" ht="25.5" customHeight="1" x14ac:dyDescent="0.2">
      <c r="A53" s="89">
        <v>2610</v>
      </c>
      <c r="B53" s="90"/>
      <c r="C53" s="90"/>
      <c r="D53" s="91"/>
      <c r="E53" s="92" t="s">
        <v>177</v>
      </c>
      <c r="F53" s="93"/>
      <c r="G53" s="93"/>
      <c r="H53" s="93"/>
      <c r="I53" s="93"/>
      <c r="J53" s="93"/>
      <c r="K53" s="93"/>
      <c r="L53" s="93"/>
      <c r="M53" s="93"/>
      <c r="N53" s="93"/>
      <c r="O53" s="93"/>
      <c r="P53" s="93"/>
      <c r="Q53" s="93"/>
      <c r="R53" s="93"/>
      <c r="S53" s="93"/>
      <c r="T53" s="94"/>
      <c r="U53" s="96">
        <v>18877</v>
      </c>
      <c r="V53" s="97"/>
      <c r="W53" s="97"/>
      <c r="X53" s="97"/>
      <c r="Y53" s="98"/>
      <c r="Z53" s="96">
        <v>0</v>
      </c>
      <c r="AA53" s="97"/>
      <c r="AB53" s="97"/>
      <c r="AC53" s="97"/>
      <c r="AD53" s="98"/>
      <c r="AE53" s="96">
        <v>0</v>
      </c>
      <c r="AF53" s="97"/>
      <c r="AG53" s="97"/>
      <c r="AH53" s="98"/>
      <c r="AI53" s="96">
        <f>IF(ISNUMBER(U53),U53,0)+IF(ISNUMBER(Z53),Z53,0)</f>
        <v>18877</v>
      </c>
      <c r="AJ53" s="97"/>
      <c r="AK53" s="97"/>
      <c r="AL53" s="97"/>
      <c r="AM53" s="98"/>
      <c r="AN53" s="96">
        <v>148700</v>
      </c>
      <c r="AO53" s="97"/>
      <c r="AP53" s="97"/>
      <c r="AQ53" s="97"/>
      <c r="AR53" s="98"/>
      <c r="AS53" s="96">
        <v>0</v>
      </c>
      <c r="AT53" s="97"/>
      <c r="AU53" s="97"/>
      <c r="AV53" s="97"/>
      <c r="AW53" s="98"/>
      <c r="AX53" s="96">
        <v>0</v>
      </c>
      <c r="AY53" s="97"/>
      <c r="AZ53" s="97"/>
      <c r="BA53" s="98"/>
      <c r="BB53" s="96">
        <f>IF(ISNUMBER(AN53),AN53,0)+IF(ISNUMBER(AS53),AS53,0)</f>
        <v>148700</v>
      </c>
      <c r="BC53" s="97"/>
      <c r="BD53" s="97"/>
      <c r="BE53" s="97"/>
      <c r="BF53" s="98"/>
      <c r="BG53" s="96">
        <v>275300</v>
      </c>
      <c r="BH53" s="97"/>
      <c r="BI53" s="97"/>
      <c r="BJ53" s="97"/>
      <c r="BK53" s="98"/>
      <c r="BL53" s="96">
        <v>0</v>
      </c>
      <c r="BM53" s="97"/>
      <c r="BN53" s="97"/>
      <c r="BO53" s="97"/>
      <c r="BP53" s="98"/>
      <c r="BQ53" s="96">
        <v>0</v>
      </c>
      <c r="BR53" s="97"/>
      <c r="BS53" s="97"/>
      <c r="BT53" s="98"/>
      <c r="BU53" s="96">
        <f>IF(ISNUMBER(BG53),BG53,0)+IF(ISNUMBER(BL53),BL53,0)</f>
        <v>275300</v>
      </c>
      <c r="BV53" s="97"/>
      <c r="BW53" s="97"/>
      <c r="BX53" s="97"/>
      <c r="BY53" s="98"/>
    </row>
    <row r="54" spans="1:79" s="99" customFormat="1" ht="12.75" customHeight="1" x14ac:dyDescent="0.2">
      <c r="A54" s="89">
        <v>2730</v>
      </c>
      <c r="B54" s="90"/>
      <c r="C54" s="90"/>
      <c r="D54" s="91"/>
      <c r="E54" s="92" t="s">
        <v>178</v>
      </c>
      <c r="F54" s="93"/>
      <c r="G54" s="93"/>
      <c r="H54" s="93"/>
      <c r="I54" s="93"/>
      <c r="J54" s="93"/>
      <c r="K54" s="93"/>
      <c r="L54" s="93"/>
      <c r="M54" s="93"/>
      <c r="N54" s="93"/>
      <c r="O54" s="93"/>
      <c r="P54" s="93"/>
      <c r="Q54" s="93"/>
      <c r="R54" s="93"/>
      <c r="S54" s="93"/>
      <c r="T54" s="94"/>
      <c r="U54" s="96">
        <v>60900</v>
      </c>
      <c r="V54" s="97"/>
      <c r="W54" s="97"/>
      <c r="X54" s="97"/>
      <c r="Y54" s="98"/>
      <c r="Z54" s="96">
        <v>0</v>
      </c>
      <c r="AA54" s="97"/>
      <c r="AB54" s="97"/>
      <c r="AC54" s="97"/>
      <c r="AD54" s="98"/>
      <c r="AE54" s="96">
        <v>0</v>
      </c>
      <c r="AF54" s="97"/>
      <c r="AG54" s="97"/>
      <c r="AH54" s="98"/>
      <c r="AI54" s="96">
        <f>IF(ISNUMBER(U54),U54,0)+IF(ISNUMBER(Z54),Z54,0)</f>
        <v>60900</v>
      </c>
      <c r="AJ54" s="97"/>
      <c r="AK54" s="97"/>
      <c r="AL54" s="97"/>
      <c r="AM54" s="98"/>
      <c r="AN54" s="96">
        <v>78000</v>
      </c>
      <c r="AO54" s="97"/>
      <c r="AP54" s="97"/>
      <c r="AQ54" s="97"/>
      <c r="AR54" s="98"/>
      <c r="AS54" s="96">
        <v>0</v>
      </c>
      <c r="AT54" s="97"/>
      <c r="AU54" s="97"/>
      <c r="AV54" s="97"/>
      <c r="AW54" s="98"/>
      <c r="AX54" s="96">
        <v>0</v>
      </c>
      <c r="AY54" s="97"/>
      <c r="AZ54" s="97"/>
      <c r="BA54" s="98"/>
      <c r="BB54" s="96">
        <f>IF(ISNUMBER(AN54),AN54,0)+IF(ISNUMBER(AS54),AS54,0)</f>
        <v>78000</v>
      </c>
      <c r="BC54" s="97"/>
      <c r="BD54" s="97"/>
      <c r="BE54" s="97"/>
      <c r="BF54" s="98"/>
      <c r="BG54" s="96">
        <v>100000</v>
      </c>
      <c r="BH54" s="97"/>
      <c r="BI54" s="97"/>
      <c r="BJ54" s="97"/>
      <c r="BK54" s="98"/>
      <c r="BL54" s="96">
        <v>0</v>
      </c>
      <c r="BM54" s="97"/>
      <c r="BN54" s="97"/>
      <c r="BO54" s="97"/>
      <c r="BP54" s="98"/>
      <c r="BQ54" s="96">
        <v>0</v>
      </c>
      <c r="BR54" s="97"/>
      <c r="BS54" s="97"/>
      <c r="BT54" s="98"/>
      <c r="BU54" s="96">
        <f>IF(ISNUMBER(BG54),BG54,0)+IF(ISNUMBER(BL54),BL54,0)</f>
        <v>100000</v>
      </c>
      <c r="BV54" s="97"/>
      <c r="BW54" s="97"/>
      <c r="BX54" s="97"/>
      <c r="BY54" s="98"/>
    </row>
    <row r="55" spans="1:79" s="99" customFormat="1" ht="12.75" customHeight="1" x14ac:dyDescent="0.2">
      <c r="A55" s="89">
        <v>2800</v>
      </c>
      <c r="B55" s="90"/>
      <c r="C55" s="90"/>
      <c r="D55" s="91"/>
      <c r="E55" s="92" t="s">
        <v>179</v>
      </c>
      <c r="F55" s="93"/>
      <c r="G55" s="93"/>
      <c r="H55" s="93"/>
      <c r="I55" s="93"/>
      <c r="J55" s="93"/>
      <c r="K55" s="93"/>
      <c r="L55" s="93"/>
      <c r="M55" s="93"/>
      <c r="N55" s="93"/>
      <c r="O55" s="93"/>
      <c r="P55" s="93"/>
      <c r="Q55" s="93"/>
      <c r="R55" s="93"/>
      <c r="S55" s="93"/>
      <c r="T55" s="94"/>
      <c r="U55" s="96">
        <v>10764</v>
      </c>
      <c r="V55" s="97"/>
      <c r="W55" s="97"/>
      <c r="X55" s="97"/>
      <c r="Y55" s="98"/>
      <c r="Z55" s="96">
        <v>0</v>
      </c>
      <c r="AA55" s="97"/>
      <c r="AB55" s="97"/>
      <c r="AC55" s="97"/>
      <c r="AD55" s="98"/>
      <c r="AE55" s="96">
        <v>0</v>
      </c>
      <c r="AF55" s="97"/>
      <c r="AG55" s="97"/>
      <c r="AH55" s="98"/>
      <c r="AI55" s="96">
        <f>IF(ISNUMBER(U55),U55,0)+IF(ISNUMBER(Z55),Z55,0)</f>
        <v>10764</v>
      </c>
      <c r="AJ55" s="97"/>
      <c r="AK55" s="97"/>
      <c r="AL55" s="97"/>
      <c r="AM55" s="98"/>
      <c r="AN55" s="96">
        <v>52800</v>
      </c>
      <c r="AO55" s="97"/>
      <c r="AP55" s="97"/>
      <c r="AQ55" s="97"/>
      <c r="AR55" s="98"/>
      <c r="AS55" s="96">
        <v>0</v>
      </c>
      <c r="AT55" s="97"/>
      <c r="AU55" s="97"/>
      <c r="AV55" s="97"/>
      <c r="AW55" s="98"/>
      <c r="AX55" s="96">
        <v>0</v>
      </c>
      <c r="AY55" s="97"/>
      <c r="AZ55" s="97"/>
      <c r="BA55" s="98"/>
      <c r="BB55" s="96">
        <f>IF(ISNUMBER(AN55),AN55,0)+IF(ISNUMBER(AS55),AS55,0)</f>
        <v>52800</v>
      </c>
      <c r="BC55" s="97"/>
      <c r="BD55" s="97"/>
      <c r="BE55" s="97"/>
      <c r="BF55" s="98"/>
      <c r="BG55" s="96">
        <v>15000</v>
      </c>
      <c r="BH55" s="97"/>
      <c r="BI55" s="97"/>
      <c r="BJ55" s="97"/>
      <c r="BK55" s="98"/>
      <c r="BL55" s="96">
        <v>0</v>
      </c>
      <c r="BM55" s="97"/>
      <c r="BN55" s="97"/>
      <c r="BO55" s="97"/>
      <c r="BP55" s="98"/>
      <c r="BQ55" s="96">
        <v>0</v>
      </c>
      <c r="BR55" s="97"/>
      <c r="BS55" s="97"/>
      <c r="BT55" s="98"/>
      <c r="BU55" s="96">
        <f>IF(ISNUMBER(BG55),BG55,0)+IF(ISNUMBER(BL55),BL55,0)</f>
        <v>15000</v>
      </c>
      <c r="BV55" s="97"/>
      <c r="BW55" s="97"/>
      <c r="BX55" s="97"/>
      <c r="BY55" s="98"/>
    </row>
    <row r="56" spans="1:79" s="99" customFormat="1" ht="25.5" customHeight="1" x14ac:dyDescent="0.2">
      <c r="A56" s="89">
        <v>3110</v>
      </c>
      <c r="B56" s="90"/>
      <c r="C56" s="90"/>
      <c r="D56" s="91"/>
      <c r="E56" s="92" t="s">
        <v>180</v>
      </c>
      <c r="F56" s="93"/>
      <c r="G56" s="93"/>
      <c r="H56" s="93"/>
      <c r="I56" s="93"/>
      <c r="J56" s="93"/>
      <c r="K56" s="93"/>
      <c r="L56" s="93"/>
      <c r="M56" s="93"/>
      <c r="N56" s="93"/>
      <c r="O56" s="93"/>
      <c r="P56" s="93"/>
      <c r="Q56" s="93"/>
      <c r="R56" s="93"/>
      <c r="S56" s="93"/>
      <c r="T56" s="94"/>
      <c r="U56" s="96">
        <v>0</v>
      </c>
      <c r="V56" s="97"/>
      <c r="W56" s="97"/>
      <c r="X56" s="97"/>
      <c r="Y56" s="98"/>
      <c r="Z56" s="96">
        <v>0</v>
      </c>
      <c r="AA56" s="97"/>
      <c r="AB56" s="97"/>
      <c r="AC56" s="97"/>
      <c r="AD56" s="98"/>
      <c r="AE56" s="96">
        <v>0</v>
      </c>
      <c r="AF56" s="97"/>
      <c r="AG56" s="97"/>
      <c r="AH56" s="98"/>
      <c r="AI56" s="96">
        <f>IF(ISNUMBER(U56),U56,0)+IF(ISNUMBER(Z56),Z56,0)</f>
        <v>0</v>
      </c>
      <c r="AJ56" s="97"/>
      <c r="AK56" s="97"/>
      <c r="AL56" s="97"/>
      <c r="AM56" s="98"/>
      <c r="AN56" s="96">
        <v>0</v>
      </c>
      <c r="AO56" s="97"/>
      <c r="AP56" s="97"/>
      <c r="AQ56" s="97"/>
      <c r="AR56" s="98"/>
      <c r="AS56" s="96">
        <v>0</v>
      </c>
      <c r="AT56" s="97"/>
      <c r="AU56" s="97"/>
      <c r="AV56" s="97"/>
      <c r="AW56" s="98"/>
      <c r="AX56" s="96">
        <v>0</v>
      </c>
      <c r="AY56" s="97"/>
      <c r="AZ56" s="97"/>
      <c r="BA56" s="98"/>
      <c r="BB56" s="96">
        <f>IF(ISNUMBER(AN56),AN56,0)+IF(ISNUMBER(AS56),AS56,0)</f>
        <v>0</v>
      </c>
      <c r="BC56" s="97"/>
      <c r="BD56" s="97"/>
      <c r="BE56" s="97"/>
      <c r="BF56" s="98"/>
      <c r="BG56" s="96">
        <v>0</v>
      </c>
      <c r="BH56" s="97"/>
      <c r="BI56" s="97"/>
      <c r="BJ56" s="97"/>
      <c r="BK56" s="98"/>
      <c r="BL56" s="96">
        <v>0</v>
      </c>
      <c r="BM56" s="97"/>
      <c r="BN56" s="97"/>
      <c r="BO56" s="97"/>
      <c r="BP56" s="98"/>
      <c r="BQ56" s="96">
        <v>0</v>
      </c>
      <c r="BR56" s="97"/>
      <c r="BS56" s="97"/>
      <c r="BT56" s="98"/>
      <c r="BU56" s="96">
        <f>IF(ISNUMBER(BG56),BG56,0)+IF(ISNUMBER(BL56),BL56,0)</f>
        <v>0</v>
      </c>
      <c r="BV56" s="97"/>
      <c r="BW56" s="97"/>
      <c r="BX56" s="97"/>
      <c r="BY56" s="98"/>
    </row>
    <row r="57" spans="1:79" s="99" customFormat="1" ht="25.5" customHeight="1" x14ac:dyDescent="0.2">
      <c r="A57" s="89">
        <v>3122</v>
      </c>
      <c r="B57" s="90"/>
      <c r="C57" s="90"/>
      <c r="D57" s="91"/>
      <c r="E57" s="92" t="s">
        <v>181</v>
      </c>
      <c r="F57" s="93"/>
      <c r="G57" s="93"/>
      <c r="H57" s="93"/>
      <c r="I57" s="93"/>
      <c r="J57" s="93"/>
      <c r="K57" s="93"/>
      <c r="L57" s="93"/>
      <c r="M57" s="93"/>
      <c r="N57" s="93"/>
      <c r="O57" s="93"/>
      <c r="P57" s="93"/>
      <c r="Q57" s="93"/>
      <c r="R57" s="93"/>
      <c r="S57" s="93"/>
      <c r="T57" s="94"/>
      <c r="U57" s="96">
        <v>0</v>
      </c>
      <c r="V57" s="97"/>
      <c r="W57" s="97"/>
      <c r="X57" s="97"/>
      <c r="Y57" s="98"/>
      <c r="Z57" s="96">
        <v>235649</v>
      </c>
      <c r="AA57" s="97"/>
      <c r="AB57" s="97"/>
      <c r="AC57" s="97"/>
      <c r="AD57" s="98"/>
      <c r="AE57" s="96">
        <v>235649</v>
      </c>
      <c r="AF57" s="97"/>
      <c r="AG57" s="97"/>
      <c r="AH57" s="98"/>
      <c r="AI57" s="96">
        <f>IF(ISNUMBER(U57),U57,0)+IF(ISNUMBER(Z57),Z57,0)</f>
        <v>235649</v>
      </c>
      <c r="AJ57" s="97"/>
      <c r="AK57" s="97"/>
      <c r="AL57" s="97"/>
      <c r="AM57" s="98"/>
      <c r="AN57" s="96">
        <v>0</v>
      </c>
      <c r="AO57" s="97"/>
      <c r="AP57" s="97"/>
      <c r="AQ57" s="97"/>
      <c r="AR57" s="98"/>
      <c r="AS57" s="96">
        <v>600000</v>
      </c>
      <c r="AT57" s="97"/>
      <c r="AU57" s="97"/>
      <c r="AV57" s="97"/>
      <c r="AW57" s="98"/>
      <c r="AX57" s="96">
        <v>600000</v>
      </c>
      <c r="AY57" s="97"/>
      <c r="AZ57" s="97"/>
      <c r="BA57" s="98"/>
      <c r="BB57" s="96">
        <f>IF(ISNUMBER(AN57),AN57,0)+IF(ISNUMBER(AS57),AS57,0)</f>
        <v>600000</v>
      </c>
      <c r="BC57" s="97"/>
      <c r="BD57" s="97"/>
      <c r="BE57" s="97"/>
      <c r="BF57" s="98"/>
      <c r="BG57" s="96">
        <v>0</v>
      </c>
      <c r="BH57" s="97"/>
      <c r="BI57" s="97"/>
      <c r="BJ57" s="97"/>
      <c r="BK57" s="98"/>
      <c r="BL57" s="96">
        <v>0</v>
      </c>
      <c r="BM57" s="97"/>
      <c r="BN57" s="97"/>
      <c r="BO57" s="97"/>
      <c r="BP57" s="98"/>
      <c r="BQ57" s="96">
        <v>0</v>
      </c>
      <c r="BR57" s="97"/>
      <c r="BS57" s="97"/>
      <c r="BT57" s="98"/>
      <c r="BU57" s="96">
        <f>IF(ISNUMBER(BG57),BG57,0)+IF(ISNUMBER(BL57),BL57,0)</f>
        <v>0</v>
      </c>
      <c r="BV57" s="97"/>
      <c r="BW57" s="97"/>
      <c r="BX57" s="97"/>
      <c r="BY57" s="98"/>
    </row>
    <row r="58" spans="1:79" s="99" customFormat="1" ht="12.75" customHeight="1" x14ac:dyDescent="0.2">
      <c r="A58" s="89">
        <v>3160</v>
      </c>
      <c r="B58" s="90"/>
      <c r="C58" s="90"/>
      <c r="D58" s="91"/>
      <c r="E58" s="92" t="s">
        <v>182</v>
      </c>
      <c r="F58" s="93"/>
      <c r="G58" s="93"/>
      <c r="H58" s="93"/>
      <c r="I58" s="93"/>
      <c r="J58" s="93"/>
      <c r="K58" s="93"/>
      <c r="L58" s="93"/>
      <c r="M58" s="93"/>
      <c r="N58" s="93"/>
      <c r="O58" s="93"/>
      <c r="P58" s="93"/>
      <c r="Q58" s="93"/>
      <c r="R58" s="93"/>
      <c r="S58" s="93"/>
      <c r="T58" s="94"/>
      <c r="U58" s="96">
        <v>0</v>
      </c>
      <c r="V58" s="97"/>
      <c r="W58" s="97"/>
      <c r="X58" s="97"/>
      <c r="Y58" s="98"/>
      <c r="Z58" s="96">
        <v>87111</v>
      </c>
      <c r="AA58" s="97"/>
      <c r="AB58" s="97"/>
      <c r="AC58" s="97"/>
      <c r="AD58" s="98"/>
      <c r="AE58" s="96">
        <v>87111</v>
      </c>
      <c r="AF58" s="97"/>
      <c r="AG58" s="97"/>
      <c r="AH58" s="98"/>
      <c r="AI58" s="96">
        <f>IF(ISNUMBER(U58),U58,0)+IF(ISNUMBER(Z58),Z58,0)</f>
        <v>87111</v>
      </c>
      <c r="AJ58" s="97"/>
      <c r="AK58" s="97"/>
      <c r="AL58" s="97"/>
      <c r="AM58" s="98"/>
      <c r="AN58" s="96">
        <v>0</v>
      </c>
      <c r="AO58" s="97"/>
      <c r="AP58" s="97"/>
      <c r="AQ58" s="97"/>
      <c r="AR58" s="98"/>
      <c r="AS58" s="96">
        <v>0</v>
      </c>
      <c r="AT58" s="97"/>
      <c r="AU58" s="97"/>
      <c r="AV58" s="97"/>
      <c r="AW58" s="98"/>
      <c r="AX58" s="96">
        <v>0</v>
      </c>
      <c r="AY58" s="97"/>
      <c r="AZ58" s="97"/>
      <c r="BA58" s="98"/>
      <c r="BB58" s="96">
        <f>IF(ISNUMBER(AN58),AN58,0)+IF(ISNUMBER(AS58),AS58,0)</f>
        <v>0</v>
      </c>
      <c r="BC58" s="97"/>
      <c r="BD58" s="97"/>
      <c r="BE58" s="97"/>
      <c r="BF58" s="98"/>
      <c r="BG58" s="96">
        <v>0</v>
      </c>
      <c r="BH58" s="97"/>
      <c r="BI58" s="97"/>
      <c r="BJ58" s="97"/>
      <c r="BK58" s="98"/>
      <c r="BL58" s="96">
        <v>0</v>
      </c>
      <c r="BM58" s="97"/>
      <c r="BN58" s="97"/>
      <c r="BO58" s="97"/>
      <c r="BP58" s="98"/>
      <c r="BQ58" s="96">
        <v>0</v>
      </c>
      <c r="BR58" s="97"/>
      <c r="BS58" s="97"/>
      <c r="BT58" s="98"/>
      <c r="BU58" s="96">
        <f>IF(ISNUMBER(BG58),BG58,0)+IF(ISNUMBER(BL58),BL58,0)</f>
        <v>0</v>
      </c>
      <c r="BV58" s="97"/>
      <c r="BW58" s="97"/>
      <c r="BX58" s="97"/>
      <c r="BY58" s="98"/>
    </row>
    <row r="59" spans="1:79" s="6" customFormat="1" ht="12.75" customHeight="1" x14ac:dyDescent="0.2">
      <c r="A59" s="86"/>
      <c r="B59" s="87"/>
      <c r="C59" s="87"/>
      <c r="D59" s="88"/>
      <c r="E59" s="100" t="s">
        <v>147</v>
      </c>
      <c r="F59" s="101"/>
      <c r="G59" s="101"/>
      <c r="H59" s="101"/>
      <c r="I59" s="101"/>
      <c r="J59" s="101"/>
      <c r="K59" s="101"/>
      <c r="L59" s="101"/>
      <c r="M59" s="101"/>
      <c r="N59" s="101"/>
      <c r="O59" s="101"/>
      <c r="P59" s="101"/>
      <c r="Q59" s="101"/>
      <c r="R59" s="101"/>
      <c r="S59" s="101"/>
      <c r="T59" s="102"/>
      <c r="U59" s="104">
        <v>515427</v>
      </c>
      <c r="V59" s="105"/>
      <c r="W59" s="105"/>
      <c r="X59" s="105"/>
      <c r="Y59" s="106"/>
      <c r="Z59" s="104">
        <v>322760</v>
      </c>
      <c r="AA59" s="105"/>
      <c r="AB59" s="105"/>
      <c r="AC59" s="105"/>
      <c r="AD59" s="106"/>
      <c r="AE59" s="104">
        <v>322760</v>
      </c>
      <c r="AF59" s="105"/>
      <c r="AG59" s="105"/>
      <c r="AH59" s="106"/>
      <c r="AI59" s="104">
        <f>IF(ISNUMBER(U59),U59,0)+IF(ISNUMBER(Z59),Z59,0)</f>
        <v>838187</v>
      </c>
      <c r="AJ59" s="105"/>
      <c r="AK59" s="105"/>
      <c r="AL59" s="105"/>
      <c r="AM59" s="106"/>
      <c r="AN59" s="104">
        <v>1087600</v>
      </c>
      <c r="AO59" s="105"/>
      <c r="AP59" s="105"/>
      <c r="AQ59" s="105"/>
      <c r="AR59" s="106"/>
      <c r="AS59" s="104">
        <v>600000</v>
      </c>
      <c r="AT59" s="105"/>
      <c r="AU59" s="105"/>
      <c r="AV59" s="105"/>
      <c r="AW59" s="106"/>
      <c r="AX59" s="104">
        <v>600000</v>
      </c>
      <c r="AY59" s="105"/>
      <c r="AZ59" s="105"/>
      <c r="BA59" s="106"/>
      <c r="BB59" s="104">
        <f>IF(ISNUMBER(AN59),AN59,0)+IF(ISNUMBER(AS59),AS59,0)</f>
        <v>1687600</v>
      </c>
      <c r="BC59" s="105"/>
      <c r="BD59" s="105"/>
      <c r="BE59" s="105"/>
      <c r="BF59" s="106"/>
      <c r="BG59" s="104">
        <v>812300</v>
      </c>
      <c r="BH59" s="105"/>
      <c r="BI59" s="105"/>
      <c r="BJ59" s="105"/>
      <c r="BK59" s="106"/>
      <c r="BL59" s="104">
        <v>0</v>
      </c>
      <c r="BM59" s="105"/>
      <c r="BN59" s="105"/>
      <c r="BO59" s="105"/>
      <c r="BP59" s="106"/>
      <c r="BQ59" s="104">
        <v>0</v>
      </c>
      <c r="BR59" s="105"/>
      <c r="BS59" s="105"/>
      <c r="BT59" s="106"/>
      <c r="BU59" s="104">
        <f>IF(ISNUMBER(BG59),BG59,0)+IF(ISNUMBER(BL59),BL59,0)</f>
        <v>812300</v>
      </c>
      <c r="BV59" s="105"/>
      <c r="BW59" s="105"/>
      <c r="BX59" s="105"/>
      <c r="BY59" s="106"/>
    </row>
    <row r="61" spans="1:79" ht="14.25" customHeight="1" x14ac:dyDescent="0.2">
      <c r="A61" s="29" t="s">
        <v>242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
      <c r="A62" s="44" t="s">
        <v>229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row>
    <row r="63" spans="1:79" ht="23.1" customHeight="1" x14ac:dyDescent="0.2">
      <c r="A63" s="62" t="s">
        <v>119</v>
      </c>
      <c r="B63" s="63"/>
      <c r="C63" s="63"/>
      <c r="D63" s="63"/>
      <c r="E63" s="64"/>
      <c r="F63" s="27" t="s">
        <v>19</v>
      </c>
      <c r="G63" s="27"/>
      <c r="H63" s="27"/>
      <c r="I63" s="27"/>
      <c r="J63" s="27"/>
      <c r="K63" s="27"/>
      <c r="L63" s="27"/>
      <c r="M63" s="27"/>
      <c r="N63" s="27"/>
      <c r="O63" s="27"/>
      <c r="P63" s="27"/>
      <c r="Q63" s="27"/>
      <c r="R63" s="27"/>
      <c r="S63" s="27"/>
      <c r="T63" s="27"/>
      <c r="U63" s="36" t="s">
        <v>230</v>
      </c>
      <c r="V63" s="37"/>
      <c r="W63" s="37"/>
      <c r="X63" s="37"/>
      <c r="Y63" s="37"/>
      <c r="Z63" s="37"/>
      <c r="AA63" s="37"/>
      <c r="AB63" s="37"/>
      <c r="AC63" s="37"/>
      <c r="AD63" s="37"/>
      <c r="AE63" s="37"/>
      <c r="AF63" s="37"/>
      <c r="AG63" s="37"/>
      <c r="AH63" s="37"/>
      <c r="AI63" s="37"/>
      <c r="AJ63" s="37"/>
      <c r="AK63" s="37"/>
      <c r="AL63" s="37"/>
      <c r="AM63" s="38"/>
      <c r="AN63" s="36" t="s">
        <v>233</v>
      </c>
      <c r="AO63" s="37"/>
      <c r="AP63" s="37"/>
      <c r="AQ63" s="37"/>
      <c r="AR63" s="37"/>
      <c r="AS63" s="37"/>
      <c r="AT63" s="37"/>
      <c r="AU63" s="37"/>
      <c r="AV63" s="37"/>
      <c r="AW63" s="37"/>
      <c r="AX63" s="37"/>
      <c r="AY63" s="37"/>
      <c r="AZ63" s="37"/>
      <c r="BA63" s="37"/>
      <c r="BB63" s="37"/>
      <c r="BC63" s="37"/>
      <c r="BD63" s="37"/>
      <c r="BE63" s="37"/>
      <c r="BF63" s="38"/>
      <c r="BG63" s="36" t="s">
        <v>240</v>
      </c>
      <c r="BH63" s="37"/>
      <c r="BI63" s="37"/>
      <c r="BJ63" s="37"/>
      <c r="BK63" s="37"/>
      <c r="BL63" s="37"/>
      <c r="BM63" s="37"/>
      <c r="BN63" s="37"/>
      <c r="BO63" s="37"/>
      <c r="BP63" s="37"/>
      <c r="BQ63" s="37"/>
      <c r="BR63" s="37"/>
      <c r="BS63" s="37"/>
      <c r="BT63" s="37"/>
      <c r="BU63" s="37"/>
      <c r="BV63" s="37"/>
      <c r="BW63" s="37"/>
      <c r="BX63" s="37"/>
      <c r="BY63" s="38"/>
    </row>
    <row r="64" spans="1:79" ht="51.75" customHeight="1" x14ac:dyDescent="0.2">
      <c r="A64" s="65"/>
      <c r="B64" s="66"/>
      <c r="C64" s="66"/>
      <c r="D64" s="66"/>
      <c r="E64" s="67"/>
      <c r="F64" s="27"/>
      <c r="G64" s="27"/>
      <c r="H64" s="27"/>
      <c r="I64" s="27"/>
      <c r="J64" s="27"/>
      <c r="K64" s="27"/>
      <c r="L64" s="27"/>
      <c r="M64" s="27"/>
      <c r="N64" s="27"/>
      <c r="O64" s="27"/>
      <c r="P64" s="27"/>
      <c r="Q64" s="27"/>
      <c r="R64" s="27"/>
      <c r="S64" s="27"/>
      <c r="T64" s="27"/>
      <c r="U64" s="36" t="s">
        <v>4</v>
      </c>
      <c r="V64" s="37"/>
      <c r="W64" s="37"/>
      <c r="X64" s="37"/>
      <c r="Y64" s="38"/>
      <c r="Z64" s="36" t="s">
        <v>3</v>
      </c>
      <c r="AA64" s="37"/>
      <c r="AB64" s="37"/>
      <c r="AC64" s="37"/>
      <c r="AD64" s="38"/>
      <c r="AE64" s="51" t="s">
        <v>116</v>
      </c>
      <c r="AF64" s="52"/>
      <c r="AG64" s="52"/>
      <c r="AH64" s="53"/>
      <c r="AI64" s="36" t="s">
        <v>5</v>
      </c>
      <c r="AJ64" s="37"/>
      <c r="AK64" s="37"/>
      <c r="AL64" s="37"/>
      <c r="AM64" s="38"/>
      <c r="AN64" s="36" t="s">
        <v>4</v>
      </c>
      <c r="AO64" s="37"/>
      <c r="AP64" s="37"/>
      <c r="AQ64" s="37"/>
      <c r="AR64" s="38"/>
      <c r="AS64" s="36" t="s">
        <v>3</v>
      </c>
      <c r="AT64" s="37"/>
      <c r="AU64" s="37"/>
      <c r="AV64" s="37"/>
      <c r="AW64" s="38"/>
      <c r="AX64" s="51" t="s">
        <v>116</v>
      </c>
      <c r="AY64" s="52"/>
      <c r="AZ64" s="52"/>
      <c r="BA64" s="53"/>
      <c r="BB64" s="36" t="s">
        <v>96</v>
      </c>
      <c r="BC64" s="37"/>
      <c r="BD64" s="37"/>
      <c r="BE64" s="37"/>
      <c r="BF64" s="38"/>
      <c r="BG64" s="36" t="s">
        <v>4</v>
      </c>
      <c r="BH64" s="37"/>
      <c r="BI64" s="37"/>
      <c r="BJ64" s="37"/>
      <c r="BK64" s="38"/>
      <c r="BL64" s="36" t="s">
        <v>3</v>
      </c>
      <c r="BM64" s="37"/>
      <c r="BN64" s="37"/>
      <c r="BO64" s="37"/>
      <c r="BP64" s="38"/>
      <c r="BQ64" s="51" t="s">
        <v>116</v>
      </c>
      <c r="BR64" s="52"/>
      <c r="BS64" s="52"/>
      <c r="BT64" s="53"/>
      <c r="BU64" s="27" t="s">
        <v>97</v>
      </c>
      <c r="BV64" s="27"/>
      <c r="BW64" s="27"/>
      <c r="BX64" s="27"/>
      <c r="BY64" s="27"/>
    </row>
    <row r="65" spans="1:79" ht="15" customHeight="1" x14ac:dyDescent="0.2">
      <c r="A65" s="36">
        <v>1</v>
      </c>
      <c r="B65" s="37"/>
      <c r="C65" s="37"/>
      <c r="D65" s="37"/>
      <c r="E65" s="38"/>
      <c r="F65" s="36">
        <v>2</v>
      </c>
      <c r="G65" s="37"/>
      <c r="H65" s="37"/>
      <c r="I65" s="37"/>
      <c r="J65" s="37"/>
      <c r="K65" s="37"/>
      <c r="L65" s="37"/>
      <c r="M65" s="37"/>
      <c r="N65" s="37"/>
      <c r="O65" s="37"/>
      <c r="P65" s="37"/>
      <c r="Q65" s="37"/>
      <c r="R65" s="37"/>
      <c r="S65" s="37"/>
      <c r="T65" s="38"/>
      <c r="U65" s="36">
        <v>3</v>
      </c>
      <c r="V65" s="37"/>
      <c r="W65" s="37"/>
      <c r="X65" s="37"/>
      <c r="Y65" s="38"/>
      <c r="Z65" s="36">
        <v>4</v>
      </c>
      <c r="AA65" s="37"/>
      <c r="AB65" s="37"/>
      <c r="AC65" s="37"/>
      <c r="AD65" s="38"/>
      <c r="AE65" s="36">
        <v>5</v>
      </c>
      <c r="AF65" s="37"/>
      <c r="AG65" s="37"/>
      <c r="AH65" s="38"/>
      <c r="AI65" s="36">
        <v>6</v>
      </c>
      <c r="AJ65" s="37"/>
      <c r="AK65" s="37"/>
      <c r="AL65" s="37"/>
      <c r="AM65" s="38"/>
      <c r="AN65" s="36">
        <v>7</v>
      </c>
      <c r="AO65" s="37"/>
      <c r="AP65" s="37"/>
      <c r="AQ65" s="37"/>
      <c r="AR65" s="38"/>
      <c r="AS65" s="36">
        <v>8</v>
      </c>
      <c r="AT65" s="37"/>
      <c r="AU65" s="37"/>
      <c r="AV65" s="37"/>
      <c r="AW65" s="38"/>
      <c r="AX65" s="36">
        <v>9</v>
      </c>
      <c r="AY65" s="37"/>
      <c r="AZ65" s="37"/>
      <c r="BA65" s="38"/>
      <c r="BB65" s="36">
        <v>10</v>
      </c>
      <c r="BC65" s="37"/>
      <c r="BD65" s="37"/>
      <c r="BE65" s="37"/>
      <c r="BF65" s="38"/>
      <c r="BG65" s="36">
        <v>11</v>
      </c>
      <c r="BH65" s="37"/>
      <c r="BI65" s="37"/>
      <c r="BJ65" s="37"/>
      <c r="BK65" s="38"/>
      <c r="BL65" s="36">
        <v>12</v>
      </c>
      <c r="BM65" s="37"/>
      <c r="BN65" s="37"/>
      <c r="BO65" s="37"/>
      <c r="BP65" s="38"/>
      <c r="BQ65" s="36">
        <v>13</v>
      </c>
      <c r="BR65" s="37"/>
      <c r="BS65" s="37"/>
      <c r="BT65" s="38"/>
      <c r="BU65" s="27">
        <v>14</v>
      </c>
      <c r="BV65" s="27"/>
      <c r="BW65" s="27"/>
      <c r="BX65" s="27"/>
      <c r="BY65" s="27"/>
    </row>
    <row r="66" spans="1:79" s="1" customFormat="1" ht="13.5" hidden="1" customHeight="1" x14ac:dyDescent="0.2">
      <c r="A66" s="39" t="s">
        <v>64</v>
      </c>
      <c r="B66" s="40"/>
      <c r="C66" s="40"/>
      <c r="D66" s="40"/>
      <c r="E66" s="41"/>
      <c r="F66" s="39" t="s">
        <v>57</v>
      </c>
      <c r="G66" s="40"/>
      <c r="H66" s="40"/>
      <c r="I66" s="40"/>
      <c r="J66" s="40"/>
      <c r="K66" s="40"/>
      <c r="L66" s="40"/>
      <c r="M66" s="40"/>
      <c r="N66" s="40"/>
      <c r="O66" s="40"/>
      <c r="P66" s="40"/>
      <c r="Q66" s="40"/>
      <c r="R66" s="40"/>
      <c r="S66" s="40"/>
      <c r="T66" s="41"/>
      <c r="U66" s="39" t="s">
        <v>65</v>
      </c>
      <c r="V66" s="40"/>
      <c r="W66" s="40"/>
      <c r="X66" s="40"/>
      <c r="Y66" s="41"/>
      <c r="Z66" s="39" t="s">
        <v>66</v>
      </c>
      <c r="AA66" s="40"/>
      <c r="AB66" s="40"/>
      <c r="AC66" s="40"/>
      <c r="AD66" s="41"/>
      <c r="AE66" s="39" t="s">
        <v>91</v>
      </c>
      <c r="AF66" s="40"/>
      <c r="AG66" s="40"/>
      <c r="AH66" s="41"/>
      <c r="AI66" s="47" t="s">
        <v>170</v>
      </c>
      <c r="AJ66" s="48"/>
      <c r="AK66" s="48"/>
      <c r="AL66" s="48"/>
      <c r="AM66" s="49"/>
      <c r="AN66" s="39" t="s">
        <v>67</v>
      </c>
      <c r="AO66" s="40"/>
      <c r="AP66" s="40"/>
      <c r="AQ66" s="40"/>
      <c r="AR66" s="41"/>
      <c r="AS66" s="39" t="s">
        <v>68</v>
      </c>
      <c r="AT66" s="40"/>
      <c r="AU66" s="40"/>
      <c r="AV66" s="40"/>
      <c r="AW66" s="41"/>
      <c r="AX66" s="39" t="s">
        <v>92</v>
      </c>
      <c r="AY66" s="40"/>
      <c r="AZ66" s="40"/>
      <c r="BA66" s="41"/>
      <c r="BB66" s="47" t="s">
        <v>170</v>
      </c>
      <c r="BC66" s="48"/>
      <c r="BD66" s="48"/>
      <c r="BE66" s="48"/>
      <c r="BF66" s="49"/>
      <c r="BG66" s="39" t="s">
        <v>58</v>
      </c>
      <c r="BH66" s="40"/>
      <c r="BI66" s="40"/>
      <c r="BJ66" s="40"/>
      <c r="BK66" s="41"/>
      <c r="BL66" s="39" t="s">
        <v>59</v>
      </c>
      <c r="BM66" s="40"/>
      <c r="BN66" s="40"/>
      <c r="BO66" s="40"/>
      <c r="BP66" s="41"/>
      <c r="BQ66" s="39" t="s">
        <v>93</v>
      </c>
      <c r="BR66" s="40"/>
      <c r="BS66" s="40"/>
      <c r="BT66" s="41"/>
      <c r="BU66" s="50" t="s">
        <v>170</v>
      </c>
      <c r="BV66" s="50"/>
      <c r="BW66" s="50"/>
      <c r="BX66" s="50"/>
      <c r="BY66" s="50"/>
      <c r="CA66" t="s">
        <v>27</v>
      </c>
    </row>
    <row r="67" spans="1:79" s="6" customFormat="1" ht="12.75" customHeight="1" x14ac:dyDescent="0.2">
      <c r="A67" s="86"/>
      <c r="B67" s="87"/>
      <c r="C67" s="87"/>
      <c r="D67" s="87"/>
      <c r="E67" s="88"/>
      <c r="F67" s="86" t="s">
        <v>147</v>
      </c>
      <c r="G67" s="87"/>
      <c r="H67" s="87"/>
      <c r="I67" s="87"/>
      <c r="J67" s="87"/>
      <c r="K67" s="87"/>
      <c r="L67" s="87"/>
      <c r="M67" s="87"/>
      <c r="N67" s="87"/>
      <c r="O67" s="87"/>
      <c r="P67" s="87"/>
      <c r="Q67" s="87"/>
      <c r="R67" s="87"/>
      <c r="S67" s="87"/>
      <c r="T67" s="88"/>
      <c r="U67" s="104"/>
      <c r="V67" s="105"/>
      <c r="W67" s="105"/>
      <c r="X67" s="105"/>
      <c r="Y67" s="106"/>
      <c r="Z67" s="104"/>
      <c r="AA67" s="105"/>
      <c r="AB67" s="105"/>
      <c r="AC67" s="105"/>
      <c r="AD67" s="106"/>
      <c r="AE67" s="104"/>
      <c r="AF67" s="105"/>
      <c r="AG67" s="105"/>
      <c r="AH67" s="106"/>
      <c r="AI67" s="104">
        <f>IF(ISNUMBER(U67),U67,0)+IF(ISNUMBER(Z67),Z67,0)</f>
        <v>0</v>
      </c>
      <c r="AJ67" s="105"/>
      <c r="AK67" s="105"/>
      <c r="AL67" s="105"/>
      <c r="AM67" s="106"/>
      <c r="AN67" s="104"/>
      <c r="AO67" s="105"/>
      <c r="AP67" s="105"/>
      <c r="AQ67" s="105"/>
      <c r="AR67" s="106"/>
      <c r="AS67" s="104"/>
      <c r="AT67" s="105"/>
      <c r="AU67" s="105"/>
      <c r="AV67" s="105"/>
      <c r="AW67" s="106"/>
      <c r="AX67" s="104"/>
      <c r="AY67" s="105"/>
      <c r="AZ67" s="105"/>
      <c r="BA67" s="106"/>
      <c r="BB67" s="104">
        <f>IF(ISNUMBER(AN67),AN67,0)+IF(ISNUMBER(AS67),AS67,0)</f>
        <v>0</v>
      </c>
      <c r="BC67" s="105"/>
      <c r="BD67" s="105"/>
      <c r="BE67" s="105"/>
      <c r="BF67" s="106"/>
      <c r="BG67" s="104"/>
      <c r="BH67" s="105"/>
      <c r="BI67" s="105"/>
      <c r="BJ67" s="105"/>
      <c r="BK67" s="106"/>
      <c r="BL67" s="104"/>
      <c r="BM67" s="105"/>
      <c r="BN67" s="105"/>
      <c r="BO67" s="105"/>
      <c r="BP67" s="106"/>
      <c r="BQ67" s="104"/>
      <c r="BR67" s="105"/>
      <c r="BS67" s="105"/>
      <c r="BT67" s="106"/>
      <c r="BU67" s="104">
        <f>IF(ISNUMBER(BG67),BG67,0)+IF(ISNUMBER(BL67),BL67,0)</f>
        <v>0</v>
      </c>
      <c r="BV67" s="105"/>
      <c r="BW67" s="105"/>
      <c r="BX67" s="105"/>
      <c r="BY67" s="106"/>
      <c r="CA67" s="6" t="s">
        <v>28</v>
      </c>
    </row>
    <row r="69" spans="1:79" ht="14.25" customHeight="1" x14ac:dyDescent="0.2">
      <c r="A69" s="29" t="s">
        <v>257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row>
    <row r="70" spans="1:79" ht="15" customHeight="1" x14ac:dyDescent="0.2">
      <c r="A70" s="44" t="s">
        <v>229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row>
    <row r="71" spans="1:79" ht="23.1" customHeight="1" x14ac:dyDescent="0.2">
      <c r="A71" s="62" t="s">
        <v>118</v>
      </c>
      <c r="B71" s="63"/>
      <c r="C71" s="63"/>
      <c r="D71" s="64"/>
      <c r="E71" s="54" t="s">
        <v>19</v>
      </c>
      <c r="F71" s="55"/>
      <c r="G71" s="55"/>
      <c r="H71" s="55"/>
      <c r="I71" s="55"/>
      <c r="J71" s="55"/>
      <c r="K71" s="55"/>
      <c r="L71" s="55"/>
      <c r="M71" s="55"/>
      <c r="N71" s="55"/>
      <c r="O71" s="55"/>
      <c r="P71" s="55"/>
      <c r="Q71" s="55"/>
      <c r="R71" s="55"/>
      <c r="S71" s="55"/>
      <c r="T71" s="55"/>
      <c r="U71" s="55"/>
      <c r="V71" s="55"/>
      <c r="W71" s="56"/>
      <c r="X71" s="36" t="s">
        <v>251</v>
      </c>
      <c r="Y71" s="37"/>
      <c r="Z71" s="37"/>
      <c r="AA71" s="37"/>
      <c r="AB71" s="37"/>
      <c r="AC71" s="37"/>
      <c r="AD71" s="37"/>
      <c r="AE71" s="37"/>
      <c r="AF71" s="37"/>
      <c r="AG71" s="37"/>
      <c r="AH71" s="37"/>
      <c r="AI71" s="37"/>
      <c r="AJ71" s="37"/>
      <c r="AK71" s="37"/>
      <c r="AL71" s="37"/>
      <c r="AM71" s="37"/>
      <c r="AN71" s="37"/>
      <c r="AO71" s="37"/>
      <c r="AP71" s="37"/>
      <c r="AQ71" s="38"/>
      <c r="AR71" s="27" t="s">
        <v>256</v>
      </c>
      <c r="AS71" s="27"/>
      <c r="AT71" s="27"/>
      <c r="AU71" s="27"/>
      <c r="AV71" s="27"/>
      <c r="AW71" s="27"/>
      <c r="AX71" s="27"/>
      <c r="AY71" s="27"/>
      <c r="AZ71" s="27"/>
      <c r="BA71" s="27"/>
      <c r="BB71" s="27"/>
      <c r="BC71" s="27"/>
      <c r="BD71" s="27"/>
      <c r="BE71" s="27"/>
      <c r="BF71" s="27"/>
      <c r="BG71" s="27"/>
      <c r="BH71" s="27"/>
      <c r="BI71" s="27"/>
      <c r="BJ71" s="27"/>
      <c r="BK71" s="27"/>
    </row>
    <row r="72" spans="1:79" ht="48.75" customHeight="1" x14ac:dyDescent="0.2">
      <c r="A72" s="65"/>
      <c r="B72" s="66"/>
      <c r="C72" s="66"/>
      <c r="D72" s="67"/>
      <c r="E72" s="57"/>
      <c r="F72" s="58"/>
      <c r="G72" s="58"/>
      <c r="H72" s="58"/>
      <c r="I72" s="58"/>
      <c r="J72" s="58"/>
      <c r="K72" s="58"/>
      <c r="L72" s="58"/>
      <c r="M72" s="58"/>
      <c r="N72" s="58"/>
      <c r="O72" s="58"/>
      <c r="P72" s="58"/>
      <c r="Q72" s="58"/>
      <c r="R72" s="58"/>
      <c r="S72" s="58"/>
      <c r="T72" s="58"/>
      <c r="U72" s="58"/>
      <c r="V72" s="58"/>
      <c r="W72" s="59"/>
      <c r="X72" s="54" t="s">
        <v>4</v>
      </c>
      <c r="Y72" s="55"/>
      <c r="Z72" s="55"/>
      <c r="AA72" s="55"/>
      <c r="AB72" s="56"/>
      <c r="AC72" s="54" t="s">
        <v>3</v>
      </c>
      <c r="AD72" s="55"/>
      <c r="AE72" s="55"/>
      <c r="AF72" s="55"/>
      <c r="AG72" s="56"/>
      <c r="AH72" s="51" t="s">
        <v>116</v>
      </c>
      <c r="AI72" s="52"/>
      <c r="AJ72" s="52"/>
      <c r="AK72" s="52"/>
      <c r="AL72" s="53"/>
      <c r="AM72" s="36" t="s">
        <v>5</v>
      </c>
      <c r="AN72" s="37"/>
      <c r="AO72" s="37"/>
      <c r="AP72" s="37"/>
      <c r="AQ72" s="38"/>
      <c r="AR72" s="36" t="s">
        <v>4</v>
      </c>
      <c r="AS72" s="37"/>
      <c r="AT72" s="37"/>
      <c r="AU72" s="37"/>
      <c r="AV72" s="38"/>
      <c r="AW72" s="36" t="s">
        <v>3</v>
      </c>
      <c r="AX72" s="37"/>
      <c r="AY72" s="37"/>
      <c r="AZ72" s="37"/>
      <c r="BA72" s="38"/>
      <c r="BB72" s="51" t="s">
        <v>116</v>
      </c>
      <c r="BC72" s="52"/>
      <c r="BD72" s="52"/>
      <c r="BE72" s="52"/>
      <c r="BF72" s="53"/>
      <c r="BG72" s="36" t="s">
        <v>96</v>
      </c>
      <c r="BH72" s="37"/>
      <c r="BI72" s="37"/>
      <c r="BJ72" s="37"/>
      <c r="BK72" s="38"/>
    </row>
    <row r="73" spans="1:79" ht="12.75" customHeight="1" x14ac:dyDescent="0.2">
      <c r="A73" s="36">
        <v>1</v>
      </c>
      <c r="B73" s="37"/>
      <c r="C73" s="37"/>
      <c r="D73" s="38"/>
      <c r="E73" s="36">
        <v>2</v>
      </c>
      <c r="F73" s="37"/>
      <c r="G73" s="37"/>
      <c r="H73" s="37"/>
      <c r="I73" s="37"/>
      <c r="J73" s="37"/>
      <c r="K73" s="37"/>
      <c r="L73" s="37"/>
      <c r="M73" s="37"/>
      <c r="N73" s="37"/>
      <c r="O73" s="37"/>
      <c r="P73" s="37"/>
      <c r="Q73" s="37"/>
      <c r="R73" s="37"/>
      <c r="S73" s="37"/>
      <c r="T73" s="37"/>
      <c r="U73" s="37"/>
      <c r="V73" s="37"/>
      <c r="W73" s="38"/>
      <c r="X73" s="36">
        <v>3</v>
      </c>
      <c r="Y73" s="37"/>
      <c r="Z73" s="37"/>
      <c r="AA73" s="37"/>
      <c r="AB73" s="38"/>
      <c r="AC73" s="36">
        <v>4</v>
      </c>
      <c r="AD73" s="37"/>
      <c r="AE73" s="37"/>
      <c r="AF73" s="37"/>
      <c r="AG73" s="38"/>
      <c r="AH73" s="36">
        <v>5</v>
      </c>
      <c r="AI73" s="37"/>
      <c r="AJ73" s="37"/>
      <c r="AK73" s="37"/>
      <c r="AL73" s="38"/>
      <c r="AM73" s="36">
        <v>6</v>
      </c>
      <c r="AN73" s="37"/>
      <c r="AO73" s="37"/>
      <c r="AP73" s="37"/>
      <c r="AQ73" s="38"/>
      <c r="AR73" s="36">
        <v>7</v>
      </c>
      <c r="AS73" s="37"/>
      <c r="AT73" s="37"/>
      <c r="AU73" s="37"/>
      <c r="AV73" s="38"/>
      <c r="AW73" s="36">
        <v>8</v>
      </c>
      <c r="AX73" s="37"/>
      <c r="AY73" s="37"/>
      <c r="AZ73" s="37"/>
      <c r="BA73" s="38"/>
      <c r="BB73" s="36">
        <v>9</v>
      </c>
      <c r="BC73" s="37"/>
      <c r="BD73" s="37"/>
      <c r="BE73" s="37"/>
      <c r="BF73" s="38"/>
      <c r="BG73" s="36">
        <v>10</v>
      </c>
      <c r="BH73" s="37"/>
      <c r="BI73" s="37"/>
      <c r="BJ73" s="37"/>
      <c r="BK73" s="38"/>
    </row>
    <row r="74" spans="1:79" s="1" customFormat="1" ht="12.75" hidden="1" customHeight="1" x14ac:dyDescent="0.2">
      <c r="A74" s="39" t="s">
        <v>64</v>
      </c>
      <c r="B74" s="40"/>
      <c r="C74" s="40"/>
      <c r="D74" s="41"/>
      <c r="E74" s="39" t="s">
        <v>57</v>
      </c>
      <c r="F74" s="40"/>
      <c r="G74" s="40"/>
      <c r="H74" s="40"/>
      <c r="I74" s="40"/>
      <c r="J74" s="40"/>
      <c r="K74" s="40"/>
      <c r="L74" s="40"/>
      <c r="M74" s="40"/>
      <c r="N74" s="40"/>
      <c r="O74" s="40"/>
      <c r="P74" s="40"/>
      <c r="Q74" s="40"/>
      <c r="R74" s="40"/>
      <c r="S74" s="40"/>
      <c r="T74" s="40"/>
      <c r="U74" s="40"/>
      <c r="V74" s="40"/>
      <c r="W74" s="41"/>
      <c r="X74" s="68" t="s">
        <v>60</v>
      </c>
      <c r="Y74" s="69"/>
      <c r="Z74" s="69"/>
      <c r="AA74" s="69"/>
      <c r="AB74" s="70"/>
      <c r="AC74" s="68" t="s">
        <v>61</v>
      </c>
      <c r="AD74" s="69"/>
      <c r="AE74" s="69"/>
      <c r="AF74" s="69"/>
      <c r="AG74" s="70"/>
      <c r="AH74" s="39" t="s">
        <v>94</v>
      </c>
      <c r="AI74" s="40"/>
      <c r="AJ74" s="40"/>
      <c r="AK74" s="40"/>
      <c r="AL74" s="41"/>
      <c r="AM74" s="47" t="s">
        <v>171</v>
      </c>
      <c r="AN74" s="48"/>
      <c r="AO74" s="48"/>
      <c r="AP74" s="48"/>
      <c r="AQ74" s="49"/>
      <c r="AR74" s="39" t="s">
        <v>62</v>
      </c>
      <c r="AS74" s="40"/>
      <c r="AT74" s="40"/>
      <c r="AU74" s="40"/>
      <c r="AV74" s="41"/>
      <c r="AW74" s="39" t="s">
        <v>63</v>
      </c>
      <c r="AX74" s="40"/>
      <c r="AY74" s="40"/>
      <c r="AZ74" s="40"/>
      <c r="BA74" s="41"/>
      <c r="BB74" s="39" t="s">
        <v>95</v>
      </c>
      <c r="BC74" s="40"/>
      <c r="BD74" s="40"/>
      <c r="BE74" s="40"/>
      <c r="BF74" s="41"/>
      <c r="BG74" s="47" t="s">
        <v>171</v>
      </c>
      <c r="BH74" s="48"/>
      <c r="BI74" s="48"/>
      <c r="BJ74" s="48"/>
      <c r="BK74" s="49"/>
      <c r="CA74" t="s">
        <v>29</v>
      </c>
    </row>
    <row r="75" spans="1:79" s="99" customFormat="1" ht="12.75" customHeight="1" x14ac:dyDescent="0.2">
      <c r="A75" s="89">
        <v>2210</v>
      </c>
      <c r="B75" s="90"/>
      <c r="C75" s="90"/>
      <c r="D75" s="91"/>
      <c r="E75" s="92" t="s">
        <v>174</v>
      </c>
      <c r="F75" s="93"/>
      <c r="G75" s="93"/>
      <c r="H75" s="93"/>
      <c r="I75" s="93"/>
      <c r="J75" s="93"/>
      <c r="K75" s="93"/>
      <c r="L75" s="93"/>
      <c r="M75" s="93"/>
      <c r="N75" s="93"/>
      <c r="O75" s="93"/>
      <c r="P75" s="93"/>
      <c r="Q75" s="93"/>
      <c r="R75" s="93"/>
      <c r="S75" s="93"/>
      <c r="T75" s="93"/>
      <c r="U75" s="93"/>
      <c r="V75" s="93"/>
      <c r="W75" s="94"/>
      <c r="X75" s="96">
        <v>24200</v>
      </c>
      <c r="Y75" s="97"/>
      <c r="Z75" s="97"/>
      <c r="AA75" s="97"/>
      <c r="AB75" s="98"/>
      <c r="AC75" s="96">
        <v>0</v>
      </c>
      <c r="AD75" s="97"/>
      <c r="AE75" s="97"/>
      <c r="AF75" s="97"/>
      <c r="AG75" s="98"/>
      <c r="AH75" s="96">
        <v>0</v>
      </c>
      <c r="AI75" s="97"/>
      <c r="AJ75" s="97"/>
      <c r="AK75" s="97"/>
      <c r="AL75" s="98"/>
      <c r="AM75" s="96">
        <f>IF(ISNUMBER(X75),X75,0)+IF(ISNUMBER(AC75),AC75,0)</f>
        <v>24200</v>
      </c>
      <c r="AN75" s="97"/>
      <c r="AO75" s="97"/>
      <c r="AP75" s="97"/>
      <c r="AQ75" s="98"/>
      <c r="AR75" s="96">
        <v>26378</v>
      </c>
      <c r="AS75" s="97"/>
      <c r="AT75" s="97"/>
      <c r="AU75" s="97"/>
      <c r="AV75" s="98"/>
      <c r="AW75" s="96">
        <v>0</v>
      </c>
      <c r="AX75" s="97"/>
      <c r="AY75" s="97"/>
      <c r="AZ75" s="97"/>
      <c r="BA75" s="98"/>
      <c r="BB75" s="96">
        <v>0</v>
      </c>
      <c r="BC75" s="97"/>
      <c r="BD75" s="97"/>
      <c r="BE75" s="97"/>
      <c r="BF75" s="98"/>
      <c r="BG75" s="95">
        <f>IF(ISNUMBER(AR75),AR75,0)+IF(ISNUMBER(AW75),AW75,0)</f>
        <v>26378</v>
      </c>
      <c r="BH75" s="95"/>
      <c r="BI75" s="95"/>
      <c r="BJ75" s="95"/>
      <c r="BK75" s="95"/>
      <c r="CA75" s="99" t="s">
        <v>30</v>
      </c>
    </row>
    <row r="76" spans="1:79" s="99" customFormat="1" ht="12.75" customHeight="1" x14ac:dyDescent="0.2">
      <c r="A76" s="89">
        <v>2240</v>
      </c>
      <c r="B76" s="90"/>
      <c r="C76" s="90"/>
      <c r="D76" s="91"/>
      <c r="E76" s="92" t="s">
        <v>175</v>
      </c>
      <c r="F76" s="93"/>
      <c r="G76" s="93"/>
      <c r="H76" s="93"/>
      <c r="I76" s="93"/>
      <c r="J76" s="93"/>
      <c r="K76" s="93"/>
      <c r="L76" s="93"/>
      <c r="M76" s="93"/>
      <c r="N76" s="93"/>
      <c r="O76" s="93"/>
      <c r="P76" s="93"/>
      <c r="Q76" s="93"/>
      <c r="R76" s="93"/>
      <c r="S76" s="93"/>
      <c r="T76" s="93"/>
      <c r="U76" s="93"/>
      <c r="V76" s="93"/>
      <c r="W76" s="94"/>
      <c r="X76" s="96">
        <v>440000</v>
      </c>
      <c r="Y76" s="97"/>
      <c r="Z76" s="97"/>
      <c r="AA76" s="97"/>
      <c r="AB76" s="98"/>
      <c r="AC76" s="96">
        <v>0</v>
      </c>
      <c r="AD76" s="97"/>
      <c r="AE76" s="97"/>
      <c r="AF76" s="97"/>
      <c r="AG76" s="98"/>
      <c r="AH76" s="96">
        <v>0</v>
      </c>
      <c r="AI76" s="97"/>
      <c r="AJ76" s="97"/>
      <c r="AK76" s="97"/>
      <c r="AL76" s="98"/>
      <c r="AM76" s="96">
        <f>IF(ISNUMBER(X76),X76,0)+IF(ISNUMBER(AC76),AC76,0)</f>
        <v>440000</v>
      </c>
      <c r="AN76" s="97"/>
      <c r="AO76" s="97"/>
      <c r="AP76" s="97"/>
      <c r="AQ76" s="98"/>
      <c r="AR76" s="96">
        <v>479600</v>
      </c>
      <c r="AS76" s="97"/>
      <c r="AT76" s="97"/>
      <c r="AU76" s="97"/>
      <c r="AV76" s="98"/>
      <c r="AW76" s="96">
        <v>0</v>
      </c>
      <c r="AX76" s="97"/>
      <c r="AY76" s="97"/>
      <c r="AZ76" s="97"/>
      <c r="BA76" s="98"/>
      <c r="BB76" s="96">
        <v>0</v>
      </c>
      <c r="BC76" s="97"/>
      <c r="BD76" s="97"/>
      <c r="BE76" s="97"/>
      <c r="BF76" s="98"/>
      <c r="BG76" s="95">
        <f>IF(ISNUMBER(AR76),AR76,0)+IF(ISNUMBER(AW76),AW76,0)</f>
        <v>479600</v>
      </c>
      <c r="BH76" s="95"/>
      <c r="BI76" s="95"/>
      <c r="BJ76" s="95"/>
      <c r="BK76" s="95"/>
    </row>
    <row r="77" spans="1:79" s="99" customFormat="1" ht="12.75" customHeight="1" x14ac:dyDescent="0.2">
      <c r="A77" s="89">
        <v>2273</v>
      </c>
      <c r="B77" s="90"/>
      <c r="C77" s="90"/>
      <c r="D77" s="91"/>
      <c r="E77" s="92" t="s">
        <v>176</v>
      </c>
      <c r="F77" s="93"/>
      <c r="G77" s="93"/>
      <c r="H77" s="93"/>
      <c r="I77" s="93"/>
      <c r="J77" s="93"/>
      <c r="K77" s="93"/>
      <c r="L77" s="93"/>
      <c r="M77" s="93"/>
      <c r="N77" s="93"/>
      <c r="O77" s="93"/>
      <c r="P77" s="93"/>
      <c r="Q77" s="93"/>
      <c r="R77" s="93"/>
      <c r="S77" s="93"/>
      <c r="T77" s="93"/>
      <c r="U77" s="93"/>
      <c r="V77" s="93"/>
      <c r="W77" s="94"/>
      <c r="X77" s="96">
        <v>0</v>
      </c>
      <c r="Y77" s="97"/>
      <c r="Z77" s="97"/>
      <c r="AA77" s="97"/>
      <c r="AB77" s="98"/>
      <c r="AC77" s="96">
        <v>0</v>
      </c>
      <c r="AD77" s="97"/>
      <c r="AE77" s="97"/>
      <c r="AF77" s="97"/>
      <c r="AG77" s="98"/>
      <c r="AH77" s="96">
        <v>0</v>
      </c>
      <c r="AI77" s="97"/>
      <c r="AJ77" s="97"/>
      <c r="AK77" s="97"/>
      <c r="AL77" s="98"/>
      <c r="AM77" s="96">
        <f>IF(ISNUMBER(X77),X77,0)+IF(ISNUMBER(AC77),AC77,0)</f>
        <v>0</v>
      </c>
      <c r="AN77" s="97"/>
      <c r="AO77" s="97"/>
      <c r="AP77" s="97"/>
      <c r="AQ77" s="98"/>
      <c r="AR77" s="96">
        <v>0</v>
      </c>
      <c r="AS77" s="97"/>
      <c r="AT77" s="97"/>
      <c r="AU77" s="97"/>
      <c r="AV77" s="98"/>
      <c r="AW77" s="96">
        <v>0</v>
      </c>
      <c r="AX77" s="97"/>
      <c r="AY77" s="97"/>
      <c r="AZ77" s="97"/>
      <c r="BA77" s="98"/>
      <c r="BB77" s="96">
        <v>0</v>
      </c>
      <c r="BC77" s="97"/>
      <c r="BD77" s="97"/>
      <c r="BE77" s="97"/>
      <c r="BF77" s="98"/>
      <c r="BG77" s="95">
        <f>IF(ISNUMBER(AR77),AR77,0)+IF(ISNUMBER(AW77),AW77,0)</f>
        <v>0</v>
      </c>
      <c r="BH77" s="95"/>
      <c r="BI77" s="95"/>
      <c r="BJ77" s="95"/>
      <c r="BK77" s="95"/>
    </row>
    <row r="78" spans="1:79" s="99" customFormat="1" ht="25.5" customHeight="1" x14ac:dyDescent="0.2">
      <c r="A78" s="89">
        <v>2610</v>
      </c>
      <c r="B78" s="90"/>
      <c r="C78" s="90"/>
      <c r="D78" s="91"/>
      <c r="E78" s="92" t="s">
        <v>177</v>
      </c>
      <c r="F78" s="93"/>
      <c r="G78" s="93"/>
      <c r="H78" s="93"/>
      <c r="I78" s="93"/>
      <c r="J78" s="93"/>
      <c r="K78" s="93"/>
      <c r="L78" s="93"/>
      <c r="M78" s="93"/>
      <c r="N78" s="93"/>
      <c r="O78" s="93"/>
      <c r="P78" s="93"/>
      <c r="Q78" s="93"/>
      <c r="R78" s="93"/>
      <c r="S78" s="93"/>
      <c r="T78" s="93"/>
      <c r="U78" s="93"/>
      <c r="V78" s="93"/>
      <c r="W78" s="94"/>
      <c r="X78" s="96">
        <v>302800</v>
      </c>
      <c r="Y78" s="97"/>
      <c r="Z78" s="97"/>
      <c r="AA78" s="97"/>
      <c r="AB78" s="98"/>
      <c r="AC78" s="96">
        <v>0</v>
      </c>
      <c r="AD78" s="97"/>
      <c r="AE78" s="97"/>
      <c r="AF78" s="97"/>
      <c r="AG78" s="98"/>
      <c r="AH78" s="96">
        <v>0</v>
      </c>
      <c r="AI78" s="97"/>
      <c r="AJ78" s="97"/>
      <c r="AK78" s="97"/>
      <c r="AL78" s="98"/>
      <c r="AM78" s="96">
        <f>IF(ISNUMBER(X78),X78,0)+IF(ISNUMBER(AC78),AC78,0)</f>
        <v>302800</v>
      </c>
      <c r="AN78" s="97"/>
      <c r="AO78" s="97"/>
      <c r="AP78" s="97"/>
      <c r="AQ78" s="98"/>
      <c r="AR78" s="96">
        <v>330100</v>
      </c>
      <c r="AS78" s="97"/>
      <c r="AT78" s="97"/>
      <c r="AU78" s="97"/>
      <c r="AV78" s="98"/>
      <c r="AW78" s="96">
        <v>0</v>
      </c>
      <c r="AX78" s="97"/>
      <c r="AY78" s="97"/>
      <c r="AZ78" s="97"/>
      <c r="BA78" s="98"/>
      <c r="BB78" s="96">
        <v>0</v>
      </c>
      <c r="BC78" s="97"/>
      <c r="BD78" s="97"/>
      <c r="BE78" s="97"/>
      <c r="BF78" s="98"/>
      <c r="BG78" s="95">
        <f>IF(ISNUMBER(AR78),AR78,0)+IF(ISNUMBER(AW78),AW78,0)</f>
        <v>330100</v>
      </c>
      <c r="BH78" s="95"/>
      <c r="BI78" s="95"/>
      <c r="BJ78" s="95"/>
      <c r="BK78" s="95"/>
    </row>
    <row r="79" spans="1:79" s="99" customFormat="1" ht="12.75" customHeight="1" x14ac:dyDescent="0.2">
      <c r="A79" s="89">
        <v>2730</v>
      </c>
      <c r="B79" s="90"/>
      <c r="C79" s="90"/>
      <c r="D79" s="91"/>
      <c r="E79" s="92" t="s">
        <v>178</v>
      </c>
      <c r="F79" s="93"/>
      <c r="G79" s="93"/>
      <c r="H79" s="93"/>
      <c r="I79" s="93"/>
      <c r="J79" s="93"/>
      <c r="K79" s="93"/>
      <c r="L79" s="93"/>
      <c r="M79" s="93"/>
      <c r="N79" s="93"/>
      <c r="O79" s="93"/>
      <c r="P79" s="93"/>
      <c r="Q79" s="93"/>
      <c r="R79" s="93"/>
      <c r="S79" s="93"/>
      <c r="T79" s="93"/>
      <c r="U79" s="93"/>
      <c r="V79" s="93"/>
      <c r="W79" s="94"/>
      <c r="X79" s="96">
        <v>110000</v>
      </c>
      <c r="Y79" s="97"/>
      <c r="Z79" s="97"/>
      <c r="AA79" s="97"/>
      <c r="AB79" s="98"/>
      <c r="AC79" s="96">
        <v>0</v>
      </c>
      <c r="AD79" s="97"/>
      <c r="AE79" s="97"/>
      <c r="AF79" s="97"/>
      <c r="AG79" s="98"/>
      <c r="AH79" s="96">
        <v>0</v>
      </c>
      <c r="AI79" s="97"/>
      <c r="AJ79" s="97"/>
      <c r="AK79" s="97"/>
      <c r="AL79" s="98"/>
      <c r="AM79" s="96">
        <f>IF(ISNUMBER(X79),X79,0)+IF(ISNUMBER(AC79),AC79,0)</f>
        <v>110000</v>
      </c>
      <c r="AN79" s="97"/>
      <c r="AO79" s="97"/>
      <c r="AP79" s="97"/>
      <c r="AQ79" s="98"/>
      <c r="AR79" s="96">
        <v>119900</v>
      </c>
      <c r="AS79" s="97"/>
      <c r="AT79" s="97"/>
      <c r="AU79" s="97"/>
      <c r="AV79" s="98"/>
      <c r="AW79" s="96">
        <v>0</v>
      </c>
      <c r="AX79" s="97"/>
      <c r="AY79" s="97"/>
      <c r="AZ79" s="97"/>
      <c r="BA79" s="98"/>
      <c r="BB79" s="96">
        <v>0</v>
      </c>
      <c r="BC79" s="97"/>
      <c r="BD79" s="97"/>
      <c r="BE79" s="97"/>
      <c r="BF79" s="98"/>
      <c r="BG79" s="95">
        <f>IF(ISNUMBER(AR79),AR79,0)+IF(ISNUMBER(AW79),AW79,0)</f>
        <v>119900</v>
      </c>
      <c r="BH79" s="95"/>
      <c r="BI79" s="95"/>
      <c r="BJ79" s="95"/>
      <c r="BK79" s="95"/>
    </row>
    <row r="80" spans="1:79" s="99" customFormat="1" ht="12.75" customHeight="1" x14ac:dyDescent="0.2">
      <c r="A80" s="89">
        <v>2800</v>
      </c>
      <c r="B80" s="90"/>
      <c r="C80" s="90"/>
      <c r="D80" s="91"/>
      <c r="E80" s="92" t="s">
        <v>179</v>
      </c>
      <c r="F80" s="93"/>
      <c r="G80" s="93"/>
      <c r="H80" s="93"/>
      <c r="I80" s="93"/>
      <c r="J80" s="93"/>
      <c r="K80" s="93"/>
      <c r="L80" s="93"/>
      <c r="M80" s="93"/>
      <c r="N80" s="93"/>
      <c r="O80" s="93"/>
      <c r="P80" s="93"/>
      <c r="Q80" s="93"/>
      <c r="R80" s="93"/>
      <c r="S80" s="93"/>
      <c r="T80" s="93"/>
      <c r="U80" s="93"/>
      <c r="V80" s="93"/>
      <c r="W80" s="94"/>
      <c r="X80" s="96">
        <v>16500</v>
      </c>
      <c r="Y80" s="97"/>
      <c r="Z80" s="97"/>
      <c r="AA80" s="97"/>
      <c r="AB80" s="98"/>
      <c r="AC80" s="96">
        <v>0</v>
      </c>
      <c r="AD80" s="97"/>
      <c r="AE80" s="97"/>
      <c r="AF80" s="97"/>
      <c r="AG80" s="98"/>
      <c r="AH80" s="96">
        <v>0</v>
      </c>
      <c r="AI80" s="97"/>
      <c r="AJ80" s="97"/>
      <c r="AK80" s="97"/>
      <c r="AL80" s="98"/>
      <c r="AM80" s="96">
        <f>IF(ISNUMBER(X80),X80,0)+IF(ISNUMBER(AC80),AC80,0)</f>
        <v>16500</v>
      </c>
      <c r="AN80" s="97"/>
      <c r="AO80" s="97"/>
      <c r="AP80" s="97"/>
      <c r="AQ80" s="98"/>
      <c r="AR80" s="96">
        <v>17985</v>
      </c>
      <c r="AS80" s="97"/>
      <c r="AT80" s="97"/>
      <c r="AU80" s="97"/>
      <c r="AV80" s="98"/>
      <c r="AW80" s="96">
        <v>0</v>
      </c>
      <c r="AX80" s="97"/>
      <c r="AY80" s="97"/>
      <c r="AZ80" s="97"/>
      <c r="BA80" s="98"/>
      <c r="BB80" s="96">
        <v>0</v>
      </c>
      <c r="BC80" s="97"/>
      <c r="BD80" s="97"/>
      <c r="BE80" s="97"/>
      <c r="BF80" s="98"/>
      <c r="BG80" s="95">
        <f>IF(ISNUMBER(AR80),AR80,0)+IF(ISNUMBER(AW80),AW80,0)</f>
        <v>17985</v>
      </c>
      <c r="BH80" s="95"/>
      <c r="BI80" s="95"/>
      <c r="BJ80" s="95"/>
      <c r="BK80" s="95"/>
    </row>
    <row r="81" spans="1:79" s="99" customFormat="1" ht="25.5" customHeight="1" x14ac:dyDescent="0.2">
      <c r="A81" s="89">
        <v>3110</v>
      </c>
      <c r="B81" s="90"/>
      <c r="C81" s="90"/>
      <c r="D81" s="91"/>
      <c r="E81" s="92" t="s">
        <v>180</v>
      </c>
      <c r="F81" s="93"/>
      <c r="G81" s="93"/>
      <c r="H81" s="93"/>
      <c r="I81" s="93"/>
      <c r="J81" s="93"/>
      <c r="K81" s="93"/>
      <c r="L81" s="93"/>
      <c r="M81" s="93"/>
      <c r="N81" s="93"/>
      <c r="O81" s="93"/>
      <c r="P81" s="93"/>
      <c r="Q81" s="93"/>
      <c r="R81" s="93"/>
      <c r="S81" s="93"/>
      <c r="T81" s="93"/>
      <c r="U81" s="93"/>
      <c r="V81" s="93"/>
      <c r="W81" s="94"/>
      <c r="X81" s="96">
        <v>0</v>
      </c>
      <c r="Y81" s="97"/>
      <c r="Z81" s="97"/>
      <c r="AA81" s="97"/>
      <c r="AB81" s="98"/>
      <c r="AC81" s="96">
        <v>0</v>
      </c>
      <c r="AD81" s="97"/>
      <c r="AE81" s="97"/>
      <c r="AF81" s="97"/>
      <c r="AG81" s="98"/>
      <c r="AH81" s="96">
        <v>0</v>
      </c>
      <c r="AI81" s="97"/>
      <c r="AJ81" s="97"/>
      <c r="AK81" s="97"/>
      <c r="AL81" s="98"/>
      <c r="AM81" s="96">
        <f>IF(ISNUMBER(X81),X81,0)+IF(ISNUMBER(AC81),AC81,0)</f>
        <v>0</v>
      </c>
      <c r="AN81" s="97"/>
      <c r="AO81" s="97"/>
      <c r="AP81" s="97"/>
      <c r="AQ81" s="98"/>
      <c r="AR81" s="96">
        <v>0</v>
      </c>
      <c r="AS81" s="97"/>
      <c r="AT81" s="97"/>
      <c r="AU81" s="97"/>
      <c r="AV81" s="98"/>
      <c r="AW81" s="96">
        <v>0</v>
      </c>
      <c r="AX81" s="97"/>
      <c r="AY81" s="97"/>
      <c r="AZ81" s="97"/>
      <c r="BA81" s="98"/>
      <c r="BB81" s="96">
        <v>0</v>
      </c>
      <c r="BC81" s="97"/>
      <c r="BD81" s="97"/>
      <c r="BE81" s="97"/>
      <c r="BF81" s="98"/>
      <c r="BG81" s="95">
        <f>IF(ISNUMBER(AR81),AR81,0)+IF(ISNUMBER(AW81),AW81,0)</f>
        <v>0</v>
      </c>
      <c r="BH81" s="95"/>
      <c r="BI81" s="95"/>
      <c r="BJ81" s="95"/>
      <c r="BK81" s="95"/>
    </row>
    <row r="82" spans="1:79" s="99" customFormat="1" ht="12.75" customHeight="1" x14ac:dyDescent="0.2">
      <c r="A82" s="89">
        <v>3122</v>
      </c>
      <c r="B82" s="90"/>
      <c r="C82" s="90"/>
      <c r="D82" s="91"/>
      <c r="E82" s="92" t="s">
        <v>181</v>
      </c>
      <c r="F82" s="93"/>
      <c r="G82" s="93"/>
      <c r="H82" s="93"/>
      <c r="I82" s="93"/>
      <c r="J82" s="93"/>
      <c r="K82" s="93"/>
      <c r="L82" s="93"/>
      <c r="M82" s="93"/>
      <c r="N82" s="93"/>
      <c r="O82" s="93"/>
      <c r="P82" s="93"/>
      <c r="Q82" s="93"/>
      <c r="R82" s="93"/>
      <c r="S82" s="93"/>
      <c r="T82" s="93"/>
      <c r="U82" s="93"/>
      <c r="V82" s="93"/>
      <c r="W82" s="94"/>
      <c r="X82" s="96">
        <v>0</v>
      </c>
      <c r="Y82" s="97"/>
      <c r="Z82" s="97"/>
      <c r="AA82" s="97"/>
      <c r="AB82" s="98"/>
      <c r="AC82" s="96">
        <v>0</v>
      </c>
      <c r="AD82" s="97"/>
      <c r="AE82" s="97"/>
      <c r="AF82" s="97"/>
      <c r="AG82" s="98"/>
      <c r="AH82" s="96">
        <v>0</v>
      </c>
      <c r="AI82" s="97"/>
      <c r="AJ82" s="97"/>
      <c r="AK82" s="97"/>
      <c r="AL82" s="98"/>
      <c r="AM82" s="96">
        <f>IF(ISNUMBER(X82),X82,0)+IF(ISNUMBER(AC82),AC82,0)</f>
        <v>0</v>
      </c>
      <c r="AN82" s="97"/>
      <c r="AO82" s="97"/>
      <c r="AP82" s="97"/>
      <c r="AQ82" s="98"/>
      <c r="AR82" s="96">
        <v>0</v>
      </c>
      <c r="AS82" s="97"/>
      <c r="AT82" s="97"/>
      <c r="AU82" s="97"/>
      <c r="AV82" s="98"/>
      <c r="AW82" s="96">
        <v>0</v>
      </c>
      <c r="AX82" s="97"/>
      <c r="AY82" s="97"/>
      <c r="AZ82" s="97"/>
      <c r="BA82" s="98"/>
      <c r="BB82" s="96">
        <v>0</v>
      </c>
      <c r="BC82" s="97"/>
      <c r="BD82" s="97"/>
      <c r="BE82" s="97"/>
      <c r="BF82" s="98"/>
      <c r="BG82" s="95">
        <f>IF(ISNUMBER(AR82),AR82,0)+IF(ISNUMBER(AW82),AW82,0)</f>
        <v>0</v>
      </c>
      <c r="BH82" s="95"/>
      <c r="BI82" s="95"/>
      <c r="BJ82" s="95"/>
      <c r="BK82" s="95"/>
    </row>
    <row r="83" spans="1:79" s="99" customFormat="1" ht="12.75" customHeight="1" x14ac:dyDescent="0.2">
      <c r="A83" s="89">
        <v>3160</v>
      </c>
      <c r="B83" s="90"/>
      <c r="C83" s="90"/>
      <c r="D83" s="91"/>
      <c r="E83" s="92" t="s">
        <v>182</v>
      </c>
      <c r="F83" s="93"/>
      <c r="G83" s="93"/>
      <c r="H83" s="93"/>
      <c r="I83" s="93"/>
      <c r="J83" s="93"/>
      <c r="K83" s="93"/>
      <c r="L83" s="93"/>
      <c r="M83" s="93"/>
      <c r="N83" s="93"/>
      <c r="O83" s="93"/>
      <c r="P83" s="93"/>
      <c r="Q83" s="93"/>
      <c r="R83" s="93"/>
      <c r="S83" s="93"/>
      <c r="T83" s="93"/>
      <c r="U83" s="93"/>
      <c r="V83" s="93"/>
      <c r="W83" s="94"/>
      <c r="X83" s="96">
        <v>0</v>
      </c>
      <c r="Y83" s="97"/>
      <c r="Z83" s="97"/>
      <c r="AA83" s="97"/>
      <c r="AB83" s="98"/>
      <c r="AC83" s="96">
        <v>0</v>
      </c>
      <c r="AD83" s="97"/>
      <c r="AE83" s="97"/>
      <c r="AF83" s="97"/>
      <c r="AG83" s="98"/>
      <c r="AH83" s="96">
        <v>0</v>
      </c>
      <c r="AI83" s="97"/>
      <c r="AJ83" s="97"/>
      <c r="AK83" s="97"/>
      <c r="AL83" s="98"/>
      <c r="AM83" s="96">
        <f>IF(ISNUMBER(X83),X83,0)+IF(ISNUMBER(AC83),AC83,0)</f>
        <v>0</v>
      </c>
      <c r="AN83" s="97"/>
      <c r="AO83" s="97"/>
      <c r="AP83" s="97"/>
      <c r="AQ83" s="98"/>
      <c r="AR83" s="96">
        <v>0</v>
      </c>
      <c r="AS83" s="97"/>
      <c r="AT83" s="97"/>
      <c r="AU83" s="97"/>
      <c r="AV83" s="98"/>
      <c r="AW83" s="96">
        <v>0</v>
      </c>
      <c r="AX83" s="97"/>
      <c r="AY83" s="97"/>
      <c r="AZ83" s="97"/>
      <c r="BA83" s="98"/>
      <c r="BB83" s="96">
        <v>0</v>
      </c>
      <c r="BC83" s="97"/>
      <c r="BD83" s="97"/>
      <c r="BE83" s="97"/>
      <c r="BF83" s="98"/>
      <c r="BG83" s="95">
        <f>IF(ISNUMBER(AR83),AR83,0)+IF(ISNUMBER(AW83),AW83,0)</f>
        <v>0</v>
      </c>
      <c r="BH83" s="95"/>
      <c r="BI83" s="95"/>
      <c r="BJ83" s="95"/>
      <c r="BK83" s="95"/>
    </row>
    <row r="84" spans="1:79" s="6" customFormat="1" ht="12.75" customHeight="1" x14ac:dyDescent="0.2">
      <c r="A84" s="86"/>
      <c r="B84" s="87"/>
      <c r="C84" s="87"/>
      <c r="D84" s="88"/>
      <c r="E84" s="100" t="s">
        <v>147</v>
      </c>
      <c r="F84" s="101"/>
      <c r="G84" s="101"/>
      <c r="H84" s="101"/>
      <c r="I84" s="101"/>
      <c r="J84" s="101"/>
      <c r="K84" s="101"/>
      <c r="L84" s="101"/>
      <c r="M84" s="101"/>
      <c r="N84" s="101"/>
      <c r="O84" s="101"/>
      <c r="P84" s="101"/>
      <c r="Q84" s="101"/>
      <c r="R84" s="101"/>
      <c r="S84" s="101"/>
      <c r="T84" s="101"/>
      <c r="U84" s="101"/>
      <c r="V84" s="101"/>
      <c r="W84" s="102"/>
      <c r="X84" s="104">
        <v>893500</v>
      </c>
      <c r="Y84" s="105"/>
      <c r="Z84" s="105"/>
      <c r="AA84" s="105"/>
      <c r="AB84" s="106"/>
      <c r="AC84" s="104">
        <v>0</v>
      </c>
      <c r="AD84" s="105"/>
      <c r="AE84" s="105"/>
      <c r="AF84" s="105"/>
      <c r="AG84" s="106"/>
      <c r="AH84" s="104">
        <v>0</v>
      </c>
      <c r="AI84" s="105"/>
      <c r="AJ84" s="105"/>
      <c r="AK84" s="105"/>
      <c r="AL84" s="106"/>
      <c r="AM84" s="104">
        <f>IF(ISNUMBER(X84),X84,0)+IF(ISNUMBER(AC84),AC84,0)</f>
        <v>893500</v>
      </c>
      <c r="AN84" s="105"/>
      <c r="AO84" s="105"/>
      <c r="AP84" s="105"/>
      <c r="AQ84" s="106"/>
      <c r="AR84" s="104">
        <v>973963</v>
      </c>
      <c r="AS84" s="105"/>
      <c r="AT84" s="105"/>
      <c r="AU84" s="105"/>
      <c r="AV84" s="106"/>
      <c r="AW84" s="104">
        <v>0</v>
      </c>
      <c r="AX84" s="105"/>
      <c r="AY84" s="105"/>
      <c r="AZ84" s="105"/>
      <c r="BA84" s="106"/>
      <c r="BB84" s="104">
        <v>0</v>
      </c>
      <c r="BC84" s="105"/>
      <c r="BD84" s="105"/>
      <c r="BE84" s="105"/>
      <c r="BF84" s="106"/>
      <c r="BG84" s="103">
        <f>IF(ISNUMBER(AR84),AR84,0)+IF(ISNUMBER(AW84),AW84,0)</f>
        <v>973963</v>
      </c>
      <c r="BH84" s="103"/>
      <c r="BI84" s="103"/>
      <c r="BJ84" s="103"/>
      <c r="BK84" s="103"/>
    </row>
    <row r="86" spans="1:79" ht="14.25" customHeight="1" x14ac:dyDescent="0.2">
      <c r="A86" s="29" t="s">
        <v>258</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row>
    <row r="87" spans="1:79" ht="15" customHeight="1" x14ac:dyDescent="0.2">
      <c r="A87" s="44" t="s">
        <v>229</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row>
    <row r="88" spans="1:79" ht="23.1" customHeight="1" x14ac:dyDescent="0.2">
      <c r="A88" s="62" t="s">
        <v>119</v>
      </c>
      <c r="B88" s="63"/>
      <c r="C88" s="63"/>
      <c r="D88" s="63"/>
      <c r="E88" s="64"/>
      <c r="F88" s="54" t="s">
        <v>19</v>
      </c>
      <c r="G88" s="55"/>
      <c r="H88" s="55"/>
      <c r="I88" s="55"/>
      <c r="J88" s="55"/>
      <c r="K88" s="55"/>
      <c r="L88" s="55"/>
      <c r="M88" s="55"/>
      <c r="N88" s="55"/>
      <c r="O88" s="55"/>
      <c r="P88" s="55"/>
      <c r="Q88" s="55"/>
      <c r="R88" s="55"/>
      <c r="S88" s="55"/>
      <c r="T88" s="55"/>
      <c r="U88" s="55"/>
      <c r="V88" s="55"/>
      <c r="W88" s="56"/>
      <c r="X88" s="27" t="s">
        <v>251</v>
      </c>
      <c r="Y88" s="27"/>
      <c r="Z88" s="27"/>
      <c r="AA88" s="27"/>
      <c r="AB88" s="27"/>
      <c r="AC88" s="27"/>
      <c r="AD88" s="27"/>
      <c r="AE88" s="27"/>
      <c r="AF88" s="27"/>
      <c r="AG88" s="27"/>
      <c r="AH88" s="27"/>
      <c r="AI88" s="27"/>
      <c r="AJ88" s="27"/>
      <c r="AK88" s="27"/>
      <c r="AL88" s="27"/>
      <c r="AM88" s="27"/>
      <c r="AN88" s="27"/>
      <c r="AO88" s="27"/>
      <c r="AP88" s="27"/>
      <c r="AQ88" s="27"/>
      <c r="AR88" s="36" t="s">
        <v>256</v>
      </c>
      <c r="AS88" s="37"/>
      <c r="AT88" s="37"/>
      <c r="AU88" s="37"/>
      <c r="AV88" s="37"/>
      <c r="AW88" s="37"/>
      <c r="AX88" s="37"/>
      <c r="AY88" s="37"/>
      <c r="AZ88" s="37"/>
      <c r="BA88" s="37"/>
      <c r="BB88" s="37"/>
      <c r="BC88" s="37"/>
      <c r="BD88" s="37"/>
      <c r="BE88" s="37"/>
      <c r="BF88" s="37"/>
      <c r="BG88" s="37"/>
      <c r="BH88" s="37"/>
      <c r="BI88" s="37"/>
      <c r="BJ88" s="37"/>
      <c r="BK88" s="38"/>
    </row>
    <row r="89" spans="1:79" ht="53.25" customHeight="1" x14ac:dyDescent="0.2">
      <c r="A89" s="65"/>
      <c r="B89" s="66"/>
      <c r="C89" s="66"/>
      <c r="D89" s="66"/>
      <c r="E89" s="67"/>
      <c r="F89" s="57"/>
      <c r="G89" s="58"/>
      <c r="H89" s="58"/>
      <c r="I89" s="58"/>
      <c r="J89" s="58"/>
      <c r="K89" s="58"/>
      <c r="L89" s="58"/>
      <c r="M89" s="58"/>
      <c r="N89" s="58"/>
      <c r="O89" s="58"/>
      <c r="P89" s="58"/>
      <c r="Q89" s="58"/>
      <c r="R89" s="58"/>
      <c r="S89" s="58"/>
      <c r="T89" s="58"/>
      <c r="U89" s="58"/>
      <c r="V89" s="58"/>
      <c r="W89" s="59"/>
      <c r="X89" s="36" t="s">
        <v>4</v>
      </c>
      <c r="Y89" s="37"/>
      <c r="Z89" s="37"/>
      <c r="AA89" s="37"/>
      <c r="AB89" s="38"/>
      <c r="AC89" s="36" t="s">
        <v>3</v>
      </c>
      <c r="AD89" s="37"/>
      <c r="AE89" s="37"/>
      <c r="AF89" s="37"/>
      <c r="AG89" s="38"/>
      <c r="AH89" s="51" t="s">
        <v>116</v>
      </c>
      <c r="AI89" s="52"/>
      <c r="AJ89" s="52"/>
      <c r="AK89" s="52"/>
      <c r="AL89" s="53"/>
      <c r="AM89" s="36" t="s">
        <v>5</v>
      </c>
      <c r="AN89" s="37"/>
      <c r="AO89" s="37"/>
      <c r="AP89" s="37"/>
      <c r="AQ89" s="38"/>
      <c r="AR89" s="36" t="s">
        <v>4</v>
      </c>
      <c r="AS89" s="37"/>
      <c r="AT89" s="37"/>
      <c r="AU89" s="37"/>
      <c r="AV89" s="38"/>
      <c r="AW89" s="36" t="s">
        <v>3</v>
      </c>
      <c r="AX89" s="37"/>
      <c r="AY89" s="37"/>
      <c r="AZ89" s="37"/>
      <c r="BA89" s="38"/>
      <c r="BB89" s="74" t="s">
        <v>116</v>
      </c>
      <c r="BC89" s="74"/>
      <c r="BD89" s="74"/>
      <c r="BE89" s="74"/>
      <c r="BF89" s="74"/>
      <c r="BG89" s="36" t="s">
        <v>96</v>
      </c>
      <c r="BH89" s="37"/>
      <c r="BI89" s="37"/>
      <c r="BJ89" s="37"/>
      <c r="BK89" s="38"/>
    </row>
    <row r="90" spans="1:79" ht="15" customHeight="1" x14ac:dyDescent="0.2">
      <c r="A90" s="36">
        <v>1</v>
      </c>
      <c r="B90" s="37"/>
      <c r="C90" s="37"/>
      <c r="D90" s="37"/>
      <c r="E90" s="38"/>
      <c r="F90" s="36">
        <v>2</v>
      </c>
      <c r="G90" s="37"/>
      <c r="H90" s="37"/>
      <c r="I90" s="37"/>
      <c r="J90" s="37"/>
      <c r="K90" s="37"/>
      <c r="L90" s="37"/>
      <c r="M90" s="37"/>
      <c r="N90" s="37"/>
      <c r="O90" s="37"/>
      <c r="P90" s="37"/>
      <c r="Q90" s="37"/>
      <c r="R90" s="37"/>
      <c r="S90" s="37"/>
      <c r="T90" s="37"/>
      <c r="U90" s="37"/>
      <c r="V90" s="37"/>
      <c r="W90" s="38"/>
      <c r="X90" s="36">
        <v>3</v>
      </c>
      <c r="Y90" s="37"/>
      <c r="Z90" s="37"/>
      <c r="AA90" s="37"/>
      <c r="AB90" s="38"/>
      <c r="AC90" s="36">
        <v>4</v>
      </c>
      <c r="AD90" s="37"/>
      <c r="AE90" s="37"/>
      <c r="AF90" s="37"/>
      <c r="AG90" s="38"/>
      <c r="AH90" s="36">
        <v>5</v>
      </c>
      <c r="AI90" s="37"/>
      <c r="AJ90" s="37"/>
      <c r="AK90" s="37"/>
      <c r="AL90" s="38"/>
      <c r="AM90" s="36">
        <v>6</v>
      </c>
      <c r="AN90" s="37"/>
      <c r="AO90" s="37"/>
      <c r="AP90" s="37"/>
      <c r="AQ90" s="38"/>
      <c r="AR90" s="36">
        <v>7</v>
      </c>
      <c r="AS90" s="37"/>
      <c r="AT90" s="37"/>
      <c r="AU90" s="37"/>
      <c r="AV90" s="38"/>
      <c r="AW90" s="36">
        <v>8</v>
      </c>
      <c r="AX90" s="37"/>
      <c r="AY90" s="37"/>
      <c r="AZ90" s="37"/>
      <c r="BA90" s="38"/>
      <c r="BB90" s="36">
        <v>9</v>
      </c>
      <c r="BC90" s="37"/>
      <c r="BD90" s="37"/>
      <c r="BE90" s="37"/>
      <c r="BF90" s="38"/>
      <c r="BG90" s="36">
        <v>10</v>
      </c>
      <c r="BH90" s="37"/>
      <c r="BI90" s="37"/>
      <c r="BJ90" s="37"/>
      <c r="BK90" s="38"/>
    </row>
    <row r="91" spans="1:79" s="1" customFormat="1" ht="15" hidden="1" customHeight="1" x14ac:dyDescent="0.2">
      <c r="A91" s="39" t="s">
        <v>64</v>
      </c>
      <c r="B91" s="40"/>
      <c r="C91" s="40"/>
      <c r="D91" s="40"/>
      <c r="E91" s="41"/>
      <c r="F91" s="39" t="s">
        <v>57</v>
      </c>
      <c r="G91" s="40"/>
      <c r="H91" s="40"/>
      <c r="I91" s="40"/>
      <c r="J91" s="40"/>
      <c r="K91" s="40"/>
      <c r="L91" s="40"/>
      <c r="M91" s="40"/>
      <c r="N91" s="40"/>
      <c r="O91" s="40"/>
      <c r="P91" s="40"/>
      <c r="Q91" s="40"/>
      <c r="R91" s="40"/>
      <c r="S91" s="40"/>
      <c r="T91" s="40"/>
      <c r="U91" s="40"/>
      <c r="V91" s="40"/>
      <c r="W91" s="41"/>
      <c r="X91" s="39" t="s">
        <v>60</v>
      </c>
      <c r="Y91" s="40"/>
      <c r="Z91" s="40"/>
      <c r="AA91" s="40"/>
      <c r="AB91" s="41"/>
      <c r="AC91" s="39" t="s">
        <v>61</v>
      </c>
      <c r="AD91" s="40"/>
      <c r="AE91" s="40"/>
      <c r="AF91" s="40"/>
      <c r="AG91" s="41"/>
      <c r="AH91" s="39" t="s">
        <v>94</v>
      </c>
      <c r="AI91" s="40"/>
      <c r="AJ91" s="40"/>
      <c r="AK91" s="40"/>
      <c r="AL91" s="41"/>
      <c r="AM91" s="47" t="s">
        <v>171</v>
      </c>
      <c r="AN91" s="48"/>
      <c r="AO91" s="48"/>
      <c r="AP91" s="48"/>
      <c r="AQ91" s="49"/>
      <c r="AR91" s="39" t="s">
        <v>62</v>
      </c>
      <c r="AS91" s="40"/>
      <c r="AT91" s="40"/>
      <c r="AU91" s="40"/>
      <c r="AV91" s="41"/>
      <c r="AW91" s="39" t="s">
        <v>63</v>
      </c>
      <c r="AX91" s="40"/>
      <c r="AY91" s="40"/>
      <c r="AZ91" s="40"/>
      <c r="BA91" s="41"/>
      <c r="BB91" s="39" t="s">
        <v>95</v>
      </c>
      <c r="BC91" s="40"/>
      <c r="BD91" s="40"/>
      <c r="BE91" s="40"/>
      <c r="BF91" s="41"/>
      <c r="BG91" s="47" t="s">
        <v>171</v>
      </c>
      <c r="BH91" s="48"/>
      <c r="BI91" s="48"/>
      <c r="BJ91" s="48"/>
      <c r="BK91" s="49"/>
      <c r="CA91" t="s">
        <v>31</v>
      </c>
    </row>
    <row r="92" spans="1:79" s="6" customFormat="1" ht="12.75" customHeight="1" x14ac:dyDescent="0.2">
      <c r="A92" s="86"/>
      <c r="B92" s="87"/>
      <c r="C92" s="87"/>
      <c r="D92" s="87"/>
      <c r="E92" s="88"/>
      <c r="F92" s="86" t="s">
        <v>147</v>
      </c>
      <c r="G92" s="87"/>
      <c r="H92" s="87"/>
      <c r="I92" s="87"/>
      <c r="J92" s="87"/>
      <c r="K92" s="87"/>
      <c r="L92" s="87"/>
      <c r="M92" s="87"/>
      <c r="N92" s="87"/>
      <c r="O92" s="87"/>
      <c r="P92" s="87"/>
      <c r="Q92" s="87"/>
      <c r="R92" s="87"/>
      <c r="S92" s="87"/>
      <c r="T92" s="87"/>
      <c r="U92" s="87"/>
      <c r="V92" s="87"/>
      <c r="W92" s="88"/>
      <c r="X92" s="107"/>
      <c r="Y92" s="108"/>
      <c r="Z92" s="108"/>
      <c r="AA92" s="108"/>
      <c r="AB92" s="109"/>
      <c r="AC92" s="107"/>
      <c r="AD92" s="108"/>
      <c r="AE92" s="108"/>
      <c r="AF92" s="108"/>
      <c r="AG92" s="109"/>
      <c r="AH92" s="103"/>
      <c r="AI92" s="103"/>
      <c r="AJ92" s="103"/>
      <c r="AK92" s="103"/>
      <c r="AL92" s="103"/>
      <c r="AM92" s="103">
        <f>IF(ISNUMBER(X92),X92,0)+IF(ISNUMBER(AC92),AC92,0)</f>
        <v>0</v>
      </c>
      <c r="AN92" s="103"/>
      <c r="AO92" s="103"/>
      <c r="AP92" s="103"/>
      <c r="AQ92" s="103"/>
      <c r="AR92" s="103"/>
      <c r="AS92" s="103"/>
      <c r="AT92" s="103"/>
      <c r="AU92" s="103"/>
      <c r="AV92" s="103"/>
      <c r="AW92" s="103"/>
      <c r="AX92" s="103"/>
      <c r="AY92" s="103"/>
      <c r="AZ92" s="103"/>
      <c r="BA92" s="103"/>
      <c r="BB92" s="103"/>
      <c r="BC92" s="103"/>
      <c r="BD92" s="103"/>
      <c r="BE92" s="103"/>
      <c r="BF92" s="103"/>
      <c r="BG92" s="103">
        <f>IF(ISNUMBER(AR92),AR92,0)+IF(ISNUMBER(AW92),AW92,0)</f>
        <v>0</v>
      </c>
      <c r="BH92" s="103"/>
      <c r="BI92" s="103"/>
      <c r="BJ92" s="103"/>
      <c r="BK92" s="103"/>
      <c r="CA92" s="6" t="s">
        <v>32</v>
      </c>
    </row>
    <row r="95" spans="1:79" ht="14.25" customHeight="1" x14ac:dyDescent="0.2">
      <c r="A95" s="29" t="s">
        <v>120</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row>
    <row r="96" spans="1:79" ht="14.25" customHeight="1" x14ac:dyDescent="0.2">
      <c r="A96" s="29" t="s">
        <v>243</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row>
    <row r="97" spans="1:79" ht="15" customHeight="1" x14ac:dyDescent="0.2">
      <c r="A97" s="44" t="s">
        <v>229</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row>
    <row r="98" spans="1:79" ht="23.1" customHeight="1" x14ac:dyDescent="0.2">
      <c r="A98" s="54" t="s">
        <v>6</v>
      </c>
      <c r="B98" s="55"/>
      <c r="C98" s="55"/>
      <c r="D98" s="54" t="s">
        <v>121</v>
      </c>
      <c r="E98" s="55"/>
      <c r="F98" s="55"/>
      <c r="G98" s="55"/>
      <c r="H98" s="55"/>
      <c r="I98" s="55"/>
      <c r="J98" s="55"/>
      <c r="K98" s="55"/>
      <c r="L98" s="55"/>
      <c r="M98" s="55"/>
      <c r="N98" s="55"/>
      <c r="O98" s="55"/>
      <c r="P98" s="55"/>
      <c r="Q98" s="55"/>
      <c r="R98" s="55"/>
      <c r="S98" s="55"/>
      <c r="T98" s="56"/>
      <c r="U98" s="36" t="s">
        <v>230</v>
      </c>
      <c r="V98" s="37"/>
      <c r="W98" s="37"/>
      <c r="X98" s="37"/>
      <c r="Y98" s="37"/>
      <c r="Z98" s="37"/>
      <c r="AA98" s="37"/>
      <c r="AB98" s="37"/>
      <c r="AC98" s="37"/>
      <c r="AD98" s="37"/>
      <c r="AE98" s="37"/>
      <c r="AF98" s="37"/>
      <c r="AG98" s="37"/>
      <c r="AH98" s="37"/>
      <c r="AI98" s="37"/>
      <c r="AJ98" s="37"/>
      <c r="AK98" s="37"/>
      <c r="AL98" s="37"/>
      <c r="AM98" s="38"/>
      <c r="AN98" s="36" t="s">
        <v>233</v>
      </c>
      <c r="AO98" s="37"/>
      <c r="AP98" s="37"/>
      <c r="AQ98" s="37"/>
      <c r="AR98" s="37"/>
      <c r="AS98" s="37"/>
      <c r="AT98" s="37"/>
      <c r="AU98" s="37"/>
      <c r="AV98" s="37"/>
      <c r="AW98" s="37"/>
      <c r="AX98" s="37"/>
      <c r="AY98" s="37"/>
      <c r="AZ98" s="37"/>
      <c r="BA98" s="37"/>
      <c r="BB98" s="37"/>
      <c r="BC98" s="37"/>
      <c r="BD98" s="37"/>
      <c r="BE98" s="37"/>
      <c r="BF98" s="38"/>
      <c r="BG98" s="27" t="s">
        <v>240</v>
      </c>
      <c r="BH98" s="27"/>
      <c r="BI98" s="27"/>
      <c r="BJ98" s="27"/>
      <c r="BK98" s="27"/>
      <c r="BL98" s="27"/>
      <c r="BM98" s="27"/>
      <c r="BN98" s="27"/>
      <c r="BO98" s="27"/>
      <c r="BP98" s="27"/>
      <c r="BQ98" s="27"/>
      <c r="BR98" s="27"/>
      <c r="BS98" s="27"/>
      <c r="BT98" s="27"/>
      <c r="BU98" s="27"/>
      <c r="BV98" s="27"/>
      <c r="BW98" s="27"/>
      <c r="BX98" s="27"/>
      <c r="BY98" s="27"/>
    </row>
    <row r="99" spans="1:79" ht="52.5" customHeight="1" x14ac:dyDescent="0.2">
      <c r="A99" s="57"/>
      <c r="B99" s="58"/>
      <c r="C99" s="58"/>
      <c r="D99" s="57"/>
      <c r="E99" s="58"/>
      <c r="F99" s="58"/>
      <c r="G99" s="58"/>
      <c r="H99" s="58"/>
      <c r="I99" s="58"/>
      <c r="J99" s="58"/>
      <c r="K99" s="58"/>
      <c r="L99" s="58"/>
      <c r="M99" s="58"/>
      <c r="N99" s="58"/>
      <c r="O99" s="58"/>
      <c r="P99" s="58"/>
      <c r="Q99" s="58"/>
      <c r="R99" s="58"/>
      <c r="S99" s="58"/>
      <c r="T99" s="59"/>
      <c r="U99" s="36" t="s">
        <v>4</v>
      </c>
      <c r="V99" s="37"/>
      <c r="W99" s="37"/>
      <c r="X99" s="37"/>
      <c r="Y99" s="38"/>
      <c r="Z99" s="36" t="s">
        <v>3</v>
      </c>
      <c r="AA99" s="37"/>
      <c r="AB99" s="37"/>
      <c r="AC99" s="37"/>
      <c r="AD99" s="38"/>
      <c r="AE99" s="51" t="s">
        <v>116</v>
      </c>
      <c r="AF99" s="52"/>
      <c r="AG99" s="52"/>
      <c r="AH99" s="53"/>
      <c r="AI99" s="36" t="s">
        <v>5</v>
      </c>
      <c r="AJ99" s="37"/>
      <c r="AK99" s="37"/>
      <c r="AL99" s="37"/>
      <c r="AM99" s="38"/>
      <c r="AN99" s="36" t="s">
        <v>4</v>
      </c>
      <c r="AO99" s="37"/>
      <c r="AP99" s="37"/>
      <c r="AQ99" s="37"/>
      <c r="AR99" s="38"/>
      <c r="AS99" s="36" t="s">
        <v>3</v>
      </c>
      <c r="AT99" s="37"/>
      <c r="AU99" s="37"/>
      <c r="AV99" s="37"/>
      <c r="AW99" s="38"/>
      <c r="AX99" s="51" t="s">
        <v>116</v>
      </c>
      <c r="AY99" s="52"/>
      <c r="AZ99" s="52"/>
      <c r="BA99" s="53"/>
      <c r="BB99" s="36" t="s">
        <v>96</v>
      </c>
      <c r="BC99" s="37"/>
      <c r="BD99" s="37"/>
      <c r="BE99" s="37"/>
      <c r="BF99" s="38"/>
      <c r="BG99" s="36" t="s">
        <v>4</v>
      </c>
      <c r="BH99" s="37"/>
      <c r="BI99" s="37"/>
      <c r="BJ99" s="37"/>
      <c r="BK99" s="38"/>
      <c r="BL99" s="27" t="s">
        <v>3</v>
      </c>
      <c r="BM99" s="27"/>
      <c r="BN99" s="27"/>
      <c r="BO99" s="27"/>
      <c r="BP99" s="27"/>
      <c r="BQ99" s="74" t="s">
        <v>116</v>
      </c>
      <c r="BR99" s="74"/>
      <c r="BS99" s="74"/>
      <c r="BT99" s="74"/>
      <c r="BU99" s="36" t="s">
        <v>97</v>
      </c>
      <c r="BV99" s="37"/>
      <c r="BW99" s="37"/>
      <c r="BX99" s="37"/>
      <c r="BY99" s="38"/>
    </row>
    <row r="100" spans="1:79" ht="15" customHeight="1" x14ac:dyDescent="0.2">
      <c r="A100" s="36">
        <v>1</v>
      </c>
      <c r="B100" s="37"/>
      <c r="C100" s="37"/>
      <c r="D100" s="36">
        <v>2</v>
      </c>
      <c r="E100" s="37"/>
      <c r="F100" s="37"/>
      <c r="G100" s="37"/>
      <c r="H100" s="37"/>
      <c r="I100" s="37"/>
      <c r="J100" s="37"/>
      <c r="K100" s="37"/>
      <c r="L100" s="37"/>
      <c r="M100" s="37"/>
      <c r="N100" s="37"/>
      <c r="O100" s="37"/>
      <c r="P100" s="37"/>
      <c r="Q100" s="37"/>
      <c r="R100" s="37"/>
      <c r="S100" s="37"/>
      <c r="T100" s="38"/>
      <c r="U100" s="36">
        <v>3</v>
      </c>
      <c r="V100" s="37"/>
      <c r="W100" s="37"/>
      <c r="X100" s="37"/>
      <c r="Y100" s="38"/>
      <c r="Z100" s="36">
        <v>4</v>
      </c>
      <c r="AA100" s="37"/>
      <c r="AB100" s="37"/>
      <c r="AC100" s="37"/>
      <c r="AD100" s="38"/>
      <c r="AE100" s="36">
        <v>5</v>
      </c>
      <c r="AF100" s="37"/>
      <c r="AG100" s="37"/>
      <c r="AH100" s="38"/>
      <c r="AI100" s="36">
        <v>6</v>
      </c>
      <c r="AJ100" s="37"/>
      <c r="AK100" s="37"/>
      <c r="AL100" s="37"/>
      <c r="AM100" s="38"/>
      <c r="AN100" s="36">
        <v>7</v>
      </c>
      <c r="AO100" s="37"/>
      <c r="AP100" s="37"/>
      <c r="AQ100" s="37"/>
      <c r="AR100" s="38"/>
      <c r="AS100" s="36">
        <v>8</v>
      </c>
      <c r="AT100" s="37"/>
      <c r="AU100" s="37"/>
      <c r="AV100" s="37"/>
      <c r="AW100" s="38"/>
      <c r="AX100" s="27">
        <v>9</v>
      </c>
      <c r="AY100" s="27"/>
      <c r="AZ100" s="27"/>
      <c r="BA100" s="27"/>
      <c r="BB100" s="36">
        <v>10</v>
      </c>
      <c r="BC100" s="37"/>
      <c r="BD100" s="37"/>
      <c r="BE100" s="37"/>
      <c r="BF100" s="38"/>
      <c r="BG100" s="36">
        <v>11</v>
      </c>
      <c r="BH100" s="37"/>
      <c r="BI100" s="37"/>
      <c r="BJ100" s="37"/>
      <c r="BK100" s="38"/>
      <c r="BL100" s="27">
        <v>12</v>
      </c>
      <c r="BM100" s="27"/>
      <c r="BN100" s="27"/>
      <c r="BO100" s="27"/>
      <c r="BP100" s="27"/>
      <c r="BQ100" s="36">
        <v>13</v>
      </c>
      <c r="BR100" s="37"/>
      <c r="BS100" s="37"/>
      <c r="BT100" s="38"/>
      <c r="BU100" s="36">
        <v>14</v>
      </c>
      <c r="BV100" s="37"/>
      <c r="BW100" s="37"/>
      <c r="BX100" s="37"/>
      <c r="BY100" s="38"/>
    </row>
    <row r="101" spans="1:79" s="1" customFormat="1" ht="14.25" hidden="1" customHeight="1" x14ac:dyDescent="0.2">
      <c r="A101" s="39" t="s">
        <v>69</v>
      </c>
      <c r="B101" s="40"/>
      <c r="C101" s="40"/>
      <c r="D101" s="39" t="s">
        <v>57</v>
      </c>
      <c r="E101" s="40"/>
      <c r="F101" s="40"/>
      <c r="G101" s="40"/>
      <c r="H101" s="40"/>
      <c r="I101" s="40"/>
      <c r="J101" s="40"/>
      <c r="K101" s="40"/>
      <c r="L101" s="40"/>
      <c r="M101" s="40"/>
      <c r="N101" s="40"/>
      <c r="O101" s="40"/>
      <c r="P101" s="40"/>
      <c r="Q101" s="40"/>
      <c r="R101" s="40"/>
      <c r="S101" s="40"/>
      <c r="T101" s="41"/>
      <c r="U101" s="26" t="s">
        <v>65</v>
      </c>
      <c r="V101" s="26"/>
      <c r="W101" s="26"/>
      <c r="X101" s="26"/>
      <c r="Y101" s="26"/>
      <c r="Z101" s="26" t="s">
        <v>66</v>
      </c>
      <c r="AA101" s="26"/>
      <c r="AB101" s="26"/>
      <c r="AC101" s="26"/>
      <c r="AD101" s="26"/>
      <c r="AE101" s="26" t="s">
        <v>91</v>
      </c>
      <c r="AF101" s="26"/>
      <c r="AG101" s="26"/>
      <c r="AH101" s="26"/>
      <c r="AI101" s="50" t="s">
        <v>170</v>
      </c>
      <c r="AJ101" s="50"/>
      <c r="AK101" s="50"/>
      <c r="AL101" s="50"/>
      <c r="AM101" s="50"/>
      <c r="AN101" s="26" t="s">
        <v>67</v>
      </c>
      <c r="AO101" s="26"/>
      <c r="AP101" s="26"/>
      <c r="AQ101" s="26"/>
      <c r="AR101" s="26"/>
      <c r="AS101" s="26" t="s">
        <v>68</v>
      </c>
      <c r="AT101" s="26"/>
      <c r="AU101" s="26"/>
      <c r="AV101" s="26"/>
      <c r="AW101" s="26"/>
      <c r="AX101" s="26" t="s">
        <v>92</v>
      </c>
      <c r="AY101" s="26"/>
      <c r="AZ101" s="26"/>
      <c r="BA101" s="26"/>
      <c r="BB101" s="50" t="s">
        <v>170</v>
      </c>
      <c r="BC101" s="50"/>
      <c r="BD101" s="50"/>
      <c r="BE101" s="50"/>
      <c r="BF101" s="50"/>
      <c r="BG101" s="26" t="s">
        <v>58</v>
      </c>
      <c r="BH101" s="26"/>
      <c r="BI101" s="26"/>
      <c r="BJ101" s="26"/>
      <c r="BK101" s="26"/>
      <c r="BL101" s="26" t="s">
        <v>59</v>
      </c>
      <c r="BM101" s="26"/>
      <c r="BN101" s="26"/>
      <c r="BO101" s="26"/>
      <c r="BP101" s="26"/>
      <c r="BQ101" s="26" t="s">
        <v>93</v>
      </c>
      <c r="BR101" s="26"/>
      <c r="BS101" s="26"/>
      <c r="BT101" s="26"/>
      <c r="BU101" s="50" t="s">
        <v>170</v>
      </c>
      <c r="BV101" s="50"/>
      <c r="BW101" s="50"/>
      <c r="BX101" s="50"/>
      <c r="BY101" s="50"/>
      <c r="CA101" t="s">
        <v>33</v>
      </c>
    </row>
    <row r="102" spans="1:79" s="99" customFormat="1" ht="25.5" customHeight="1" x14ac:dyDescent="0.2">
      <c r="A102" s="89">
        <v>1</v>
      </c>
      <c r="B102" s="90"/>
      <c r="C102" s="90"/>
      <c r="D102" s="92" t="s">
        <v>183</v>
      </c>
      <c r="E102" s="93"/>
      <c r="F102" s="93"/>
      <c r="G102" s="93"/>
      <c r="H102" s="93"/>
      <c r="I102" s="93"/>
      <c r="J102" s="93"/>
      <c r="K102" s="93"/>
      <c r="L102" s="93"/>
      <c r="M102" s="93"/>
      <c r="N102" s="93"/>
      <c r="O102" s="93"/>
      <c r="P102" s="93"/>
      <c r="Q102" s="93"/>
      <c r="R102" s="93"/>
      <c r="S102" s="93"/>
      <c r="T102" s="94"/>
      <c r="U102" s="96">
        <v>18877</v>
      </c>
      <c r="V102" s="97"/>
      <c r="W102" s="97"/>
      <c r="X102" s="97"/>
      <c r="Y102" s="98"/>
      <c r="Z102" s="96">
        <v>0</v>
      </c>
      <c r="AA102" s="97"/>
      <c r="AB102" s="97"/>
      <c r="AC102" s="97"/>
      <c r="AD102" s="98"/>
      <c r="AE102" s="96">
        <v>0</v>
      </c>
      <c r="AF102" s="97"/>
      <c r="AG102" s="97"/>
      <c r="AH102" s="98"/>
      <c r="AI102" s="96">
        <f>IF(ISNUMBER(U102),U102,0)+IF(ISNUMBER(Z102),Z102,0)</f>
        <v>18877</v>
      </c>
      <c r="AJ102" s="97"/>
      <c r="AK102" s="97"/>
      <c r="AL102" s="97"/>
      <c r="AM102" s="98"/>
      <c r="AN102" s="96">
        <v>148700</v>
      </c>
      <c r="AO102" s="97"/>
      <c r="AP102" s="97"/>
      <c r="AQ102" s="97"/>
      <c r="AR102" s="98"/>
      <c r="AS102" s="96">
        <v>0</v>
      </c>
      <c r="AT102" s="97"/>
      <c r="AU102" s="97"/>
      <c r="AV102" s="97"/>
      <c r="AW102" s="98"/>
      <c r="AX102" s="96">
        <v>0</v>
      </c>
      <c r="AY102" s="97"/>
      <c r="AZ102" s="97"/>
      <c r="BA102" s="98"/>
      <c r="BB102" s="96">
        <f>IF(ISNUMBER(AN102),AN102,0)+IF(ISNUMBER(AS102),AS102,0)</f>
        <v>148700</v>
      </c>
      <c r="BC102" s="97"/>
      <c r="BD102" s="97"/>
      <c r="BE102" s="97"/>
      <c r="BF102" s="98"/>
      <c r="BG102" s="96">
        <v>275300</v>
      </c>
      <c r="BH102" s="97"/>
      <c r="BI102" s="97"/>
      <c r="BJ102" s="97"/>
      <c r="BK102" s="98"/>
      <c r="BL102" s="96">
        <v>0</v>
      </c>
      <c r="BM102" s="97"/>
      <c r="BN102" s="97"/>
      <c r="BO102" s="97"/>
      <c r="BP102" s="98"/>
      <c r="BQ102" s="96">
        <v>0</v>
      </c>
      <c r="BR102" s="97"/>
      <c r="BS102" s="97"/>
      <c r="BT102" s="98"/>
      <c r="BU102" s="96">
        <f>IF(ISNUMBER(BG102),BG102,0)+IF(ISNUMBER(BL102),BL102,0)</f>
        <v>275300</v>
      </c>
      <c r="BV102" s="97"/>
      <c r="BW102" s="97"/>
      <c r="BX102" s="97"/>
      <c r="BY102" s="98"/>
      <c r="CA102" s="99" t="s">
        <v>34</v>
      </c>
    </row>
    <row r="103" spans="1:79" s="99" customFormat="1" ht="12.75" customHeight="1" x14ac:dyDescent="0.2">
      <c r="A103" s="89">
        <v>2</v>
      </c>
      <c r="B103" s="90"/>
      <c r="C103" s="90"/>
      <c r="D103" s="92" t="s">
        <v>184</v>
      </c>
      <c r="E103" s="93"/>
      <c r="F103" s="93"/>
      <c r="G103" s="93"/>
      <c r="H103" s="93"/>
      <c r="I103" s="93"/>
      <c r="J103" s="93"/>
      <c r="K103" s="93"/>
      <c r="L103" s="93"/>
      <c r="M103" s="93"/>
      <c r="N103" s="93"/>
      <c r="O103" s="93"/>
      <c r="P103" s="93"/>
      <c r="Q103" s="93"/>
      <c r="R103" s="93"/>
      <c r="S103" s="93"/>
      <c r="T103" s="94"/>
      <c r="U103" s="96">
        <v>496550</v>
      </c>
      <c r="V103" s="97"/>
      <c r="W103" s="97"/>
      <c r="X103" s="97"/>
      <c r="Y103" s="98"/>
      <c r="Z103" s="96">
        <v>322760</v>
      </c>
      <c r="AA103" s="97"/>
      <c r="AB103" s="97"/>
      <c r="AC103" s="97"/>
      <c r="AD103" s="98"/>
      <c r="AE103" s="96">
        <v>322760</v>
      </c>
      <c r="AF103" s="97"/>
      <c r="AG103" s="97"/>
      <c r="AH103" s="98"/>
      <c r="AI103" s="96">
        <f>IF(ISNUMBER(U103),U103,0)+IF(ISNUMBER(Z103),Z103,0)</f>
        <v>819310</v>
      </c>
      <c r="AJ103" s="97"/>
      <c r="AK103" s="97"/>
      <c r="AL103" s="97"/>
      <c r="AM103" s="98"/>
      <c r="AN103" s="96">
        <v>938900</v>
      </c>
      <c r="AO103" s="97"/>
      <c r="AP103" s="97"/>
      <c r="AQ103" s="97"/>
      <c r="AR103" s="98"/>
      <c r="AS103" s="96">
        <v>600000</v>
      </c>
      <c r="AT103" s="97"/>
      <c r="AU103" s="97"/>
      <c r="AV103" s="97"/>
      <c r="AW103" s="98"/>
      <c r="AX103" s="96">
        <v>600000</v>
      </c>
      <c r="AY103" s="97"/>
      <c r="AZ103" s="97"/>
      <c r="BA103" s="98"/>
      <c r="BB103" s="96">
        <f>IF(ISNUMBER(AN103),AN103,0)+IF(ISNUMBER(AS103),AS103,0)</f>
        <v>1538900</v>
      </c>
      <c r="BC103" s="97"/>
      <c r="BD103" s="97"/>
      <c r="BE103" s="97"/>
      <c r="BF103" s="98"/>
      <c r="BG103" s="96">
        <v>537000</v>
      </c>
      <c r="BH103" s="97"/>
      <c r="BI103" s="97"/>
      <c r="BJ103" s="97"/>
      <c r="BK103" s="98"/>
      <c r="BL103" s="96">
        <v>0</v>
      </c>
      <c r="BM103" s="97"/>
      <c r="BN103" s="97"/>
      <c r="BO103" s="97"/>
      <c r="BP103" s="98"/>
      <c r="BQ103" s="96">
        <v>0</v>
      </c>
      <c r="BR103" s="97"/>
      <c r="BS103" s="97"/>
      <c r="BT103" s="98"/>
      <c r="BU103" s="96">
        <f>IF(ISNUMBER(BG103),BG103,0)+IF(ISNUMBER(BL103),BL103,0)</f>
        <v>537000</v>
      </c>
      <c r="BV103" s="97"/>
      <c r="BW103" s="97"/>
      <c r="BX103" s="97"/>
      <c r="BY103" s="98"/>
    </row>
    <row r="104" spans="1:79" s="6" customFormat="1" ht="12.75" customHeight="1" x14ac:dyDescent="0.2">
      <c r="A104" s="86"/>
      <c r="B104" s="87"/>
      <c r="C104" s="87"/>
      <c r="D104" s="100" t="s">
        <v>147</v>
      </c>
      <c r="E104" s="101"/>
      <c r="F104" s="101"/>
      <c r="G104" s="101"/>
      <c r="H104" s="101"/>
      <c r="I104" s="101"/>
      <c r="J104" s="101"/>
      <c r="K104" s="101"/>
      <c r="L104" s="101"/>
      <c r="M104" s="101"/>
      <c r="N104" s="101"/>
      <c r="O104" s="101"/>
      <c r="P104" s="101"/>
      <c r="Q104" s="101"/>
      <c r="R104" s="101"/>
      <c r="S104" s="101"/>
      <c r="T104" s="102"/>
      <c r="U104" s="104">
        <v>515427</v>
      </c>
      <c r="V104" s="105"/>
      <c r="W104" s="105"/>
      <c r="X104" s="105"/>
      <c r="Y104" s="106"/>
      <c r="Z104" s="104">
        <v>322760</v>
      </c>
      <c r="AA104" s="105"/>
      <c r="AB104" s="105"/>
      <c r="AC104" s="105"/>
      <c r="AD104" s="106"/>
      <c r="AE104" s="104">
        <v>322760</v>
      </c>
      <c r="AF104" s="105"/>
      <c r="AG104" s="105"/>
      <c r="AH104" s="106"/>
      <c r="AI104" s="104">
        <f>IF(ISNUMBER(U104),U104,0)+IF(ISNUMBER(Z104),Z104,0)</f>
        <v>838187</v>
      </c>
      <c r="AJ104" s="105"/>
      <c r="AK104" s="105"/>
      <c r="AL104" s="105"/>
      <c r="AM104" s="106"/>
      <c r="AN104" s="104">
        <v>1087600</v>
      </c>
      <c r="AO104" s="105"/>
      <c r="AP104" s="105"/>
      <c r="AQ104" s="105"/>
      <c r="AR104" s="106"/>
      <c r="AS104" s="104">
        <v>600000</v>
      </c>
      <c r="AT104" s="105"/>
      <c r="AU104" s="105"/>
      <c r="AV104" s="105"/>
      <c r="AW104" s="106"/>
      <c r="AX104" s="104">
        <v>600000</v>
      </c>
      <c r="AY104" s="105"/>
      <c r="AZ104" s="105"/>
      <c r="BA104" s="106"/>
      <c r="BB104" s="104">
        <f>IF(ISNUMBER(AN104),AN104,0)+IF(ISNUMBER(AS104),AS104,0)</f>
        <v>1687600</v>
      </c>
      <c r="BC104" s="105"/>
      <c r="BD104" s="105"/>
      <c r="BE104" s="105"/>
      <c r="BF104" s="106"/>
      <c r="BG104" s="104">
        <v>812300</v>
      </c>
      <c r="BH104" s="105"/>
      <c r="BI104" s="105"/>
      <c r="BJ104" s="105"/>
      <c r="BK104" s="106"/>
      <c r="BL104" s="104">
        <v>0</v>
      </c>
      <c r="BM104" s="105"/>
      <c r="BN104" s="105"/>
      <c r="BO104" s="105"/>
      <c r="BP104" s="106"/>
      <c r="BQ104" s="104">
        <v>0</v>
      </c>
      <c r="BR104" s="105"/>
      <c r="BS104" s="105"/>
      <c r="BT104" s="106"/>
      <c r="BU104" s="104">
        <f>IF(ISNUMBER(BG104),BG104,0)+IF(ISNUMBER(BL104),BL104,0)</f>
        <v>812300</v>
      </c>
      <c r="BV104" s="105"/>
      <c r="BW104" s="105"/>
      <c r="BX104" s="105"/>
      <c r="BY104" s="106"/>
    </row>
    <row r="106" spans="1:79" ht="14.25" customHeight="1" x14ac:dyDescent="0.2">
      <c r="A106" s="29" t="s">
        <v>259</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79" ht="15" customHeight="1" x14ac:dyDescent="0.2">
      <c r="A107" s="75" t="s">
        <v>229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79" ht="23.1" customHeight="1" x14ac:dyDescent="0.2">
      <c r="A108" s="54" t="s">
        <v>6</v>
      </c>
      <c r="B108" s="55"/>
      <c r="C108" s="55"/>
      <c r="D108" s="54" t="s">
        <v>121</v>
      </c>
      <c r="E108" s="55"/>
      <c r="F108" s="55"/>
      <c r="G108" s="55"/>
      <c r="H108" s="55"/>
      <c r="I108" s="55"/>
      <c r="J108" s="55"/>
      <c r="K108" s="55"/>
      <c r="L108" s="55"/>
      <c r="M108" s="55"/>
      <c r="N108" s="55"/>
      <c r="O108" s="55"/>
      <c r="P108" s="55"/>
      <c r="Q108" s="55"/>
      <c r="R108" s="55"/>
      <c r="S108" s="55"/>
      <c r="T108" s="56"/>
      <c r="U108" s="27" t="s">
        <v>251</v>
      </c>
      <c r="V108" s="27"/>
      <c r="W108" s="27"/>
      <c r="X108" s="27"/>
      <c r="Y108" s="27"/>
      <c r="Z108" s="27"/>
      <c r="AA108" s="27"/>
      <c r="AB108" s="27"/>
      <c r="AC108" s="27"/>
      <c r="AD108" s="27"/>
      <c r="AE108" s="27"/>
      <c r="AF108" s="27"/>
      <c r="AG108" s="27"/>
      <c r="AH108" s="27"/>
      <c r="AI108" s="27"/>
      <c r="AJ108" s="27"/>
      <c r="AK108" s="27"/>
      <c r="AL108" s="27"/>
      <c r="AM108" s="27"/>
      <c r="AN108" s="27"/>
      <c r="AO108" s="27" t="s">
        <v>256</v>
      </c>
      <c r="AP108" s="27"/>
      <c r="AQ108" s="27"/>
      <c r="AR108" s="27"/>
      <c r="AS108" s="27"/>
      <c r="AT108" s="27"/>
      <c r="AU108" s="27"/>
      <c r="AV108" s="27"/>
      <c r="AW108" s="27"/>
      <c r="AX108" s="27"/>
      <c r="AY108" s="27"/>
      <c r="AZ108" s="27"/>
      <c r="BA108" s="27"/>
      <c r="BB108" s="27"/>
      <c r="BC108" s="27"/>
      <c r="BD108" s="27"/>
      <c r="BE108" s="27"/>
      <c r="BF108" s="27"/>
      <c r="BG108" s="27"/>
      <c r="BH108" s="27"/>
    </row>
    <row r="109" spans="1:79" ht="54" customHeight="1" x14ac:dyDescent="0.2">
      <c r="A109" s="57"/>
      <c r="B109" s="58"/>
      <c r="C109" s="58"/>
      <c r="D109" s="57"/>
      <c r="E109" s="58"/>
      <c r="F109" s="58"/>
      <c r="G109" s="58"/>
      <c r="H109" s="58"/>
      <c r="I109" s="58"/>
      <c r="J109" s="58"/>
      <c r="K109" s="58"/>
      <c r="L109" s="58"/>
      <c r="M109" s="58"/>
      <c r="N109" s="58"/>
      <c r="O109" s="58"/>
      <c r="P109" s="58"/>
      <c r="Q109" s="58"/>
      <c r="R109" s="58"/>
      <c r="S109" s="58"/>
      <c r="T109" s="59"/>
      <c r="U109" s="36" t="s">
        <v>4</v>
      </c>
      <c r="V109" s="37"/>
      <c r="W109" s="37"/>
      <c r="X109" s="37"/>
      <c r="Y109" s="38"/>
      <c r="Z109" s="36" t="s">
        <v>3</v>
      </c>
      <c r="AA109" s="37"/>
      <c r="AB109" s="37"/>
      <c r="AC109" s="37"/>
      <c r="AD109" s="38"/>
      <c r="AE109" s="51" t="s">
        <v>116</v>
      </c>
      <c r="AF109" s="52"/>
      <c r="AG109" s="52"/>
      <c r="AH109" s="52"/>
      <c r="AI109" s="53"/>
      <c r="AJ109" s="36" t="s">
        <v>5</v>
      </c>
      <c r="AK109" s="37"/>
      <c r="AL109" s="37"/>
      <c r="AM109" s="37"/>
      <c r="AN109" s="38"/>
      <c r="AO109" s="36" t="s">
        <v>4</v>
      </c>
      <c r="AP109" s="37"/>
      <c r="AQ109" s="37"/>
      <c r="AR109" s="37"/>
      <c r="AS109" s="38"/>
      <c r="AT109" s="36" t="s">
        <v>3</v>
      </c>
      <c r="AU109" s="37"/>
      <c r="AV109" s="37"/>
      <c r="AW109" s="37"/>
      <c r="AX109" s="38"/>
      <c r="AY109" s="51" t="s">
        <v>116</v>
      </c>
      <c r="AZ109" s="52"/>
      <c r="BA109" s="52"/>
      <c r="BB109" s="52"/>
      <c r="BC109" s="53"/>
      <c r="BD109" s="27" t="s">
        <v>96</v>
      </c>
      <c r="BE109" s="27"/>
      <c r="BF109" s="27"/>
      <c r="BG109" s="27"/>
      <c r="BH109" s="27"/>
    </row>
    <row r="110" spans="1:79" ht="15" customHeight="1" x14ac:dyDescent="0.2">
      <c r="A110" s="36" t="s">
        <v>169</v>
      </c>
      <c r="B110" s="37"/>
      <c r="C110" s="37"/>
      <c r="D110" s="36">
        <v>2</v>
      </c>
      <c r="E110" s="37"/>
      <c r="F110" s="37"/>
      <c r="G110" s="37"/>
      <c r="H110" s="37"/>
      <c r="I110" s="37"/>
      <c r="J110" s="37"/>
      <c r="K110" s="37"/>
      <c r="L110" s="37"/>
      <c r="M110" s="37"/>
      <c r="N110" s="37"/>
      <c r="O110" s="37"/>
      <c r="P110" s="37"/>
      <c r="Q110" s="37"/>
      <c r="R110" s="37"/>
      <c r="S110" s="37"/>
      <c r="T110" s="38"/>
      <c r="U110" s="36">
        <v>3</v>
      </c>
      <c r="V110" s="37"/>
      <c r="W110" s="37"/>
      <c r="X110" s="37"/>
      <c r="Y110" s="38"/>
      <c r="Z110" s="36">
        <v>4</v>
      </c>
      <c r="AA110" s="37"/>
      <c r="AB110" s="37"/>
      <c r="AC110" s="37"/>
      <c r="AD110" s="38"/>
      <c r="AE110" s="36">
        <v>5</v>
      </c>
      <c r="AF110" s="37"/>
      <c r="AG110" s="37"/>
      <c r="AH110" s="37"/>
      <c r="AI110" s="38"/>
      <c r="AJ110" s="36">
        <v>6</v>
      </c>
      <c r="AK110" s="37"/>
      <c r="AL110" s="37"/>
      <c r="AM110" s="37"/>
      <c r="AN110" s="38"/>
      <c r="AO110" s="36">
        <v>7</v>
      </c>
      <c r="AP110" s="37"/>
      <c r="AQ110" s="37"/>
      <c r="AR110" s="37"/>
      <c r="AS110" s="38"/>
      <c r="AT110" s="36">
        <v>8</v>
      </c>
      <c r="AU110" s="37"/>
      <c r="AV110" s="37"/>
      <c r="AW110" s="37"/>
      <c r="AX110" s="38"/>
      <c r="AY110" s="36">
        <v>9</v>
      </c>
      <c r="AZ110" s="37"/>
      <c r="BA110" s="37"/>
      <c r="BB110" s="37"/>
      <c r="BC110" s="38"/>
      <c r="BD110" s="36">
        <v>10</v>
      </c>
      <c r="BE110" s="37"/>
      <c r="BF110" s="37"/>
      <c r="BG110" s="37"/>
      <c r="BH110" s="38"/>
    </row>
    <row r="111" spans="1:79" s="1" customFormat="1" ht="12.75" hidden="1" customHeight="1" x14ac:dyDescent="0.2">
      <c r="A111" s="39" t="s">
        <v>69</v>
      </c>
      <c r="B111" s="40"/>
      <c r="C111" s="40"/>
      <c r="D111" s="39" t="s">
        <v>57</v>
      </c>
      <c r="E111" s="40"/>
      <c r="F111" s="40"/>
      <c r="G111" s="40"/>
      <c r="H111" s="40"/>
      <c r="I111" s="40"/>
      <c r="J111" s="40"/>
      <c r="K111" s="40"/>
      <c r="L111" s="40"/>
      <c r="M111" s="40"/>
      <c r="N111" s="40"/>
      <c r="O111" s="40"/>
      <c r="P111" s="40"/>
      <c r="Q111" s="40"/>
      <c r="R111" s="40"/>
      <c r="S111" s="40"/>
      <c r="T111" s="41"/>
      <c r="U111" s="39" t="s">
        <v>60</v>
      </c>
      <c r="V111" s="40"/>
      <c r="W111" s="40"/>
      <c r="X111" s="40"/>
      <c r="Y111" s="41"/>
      <c r="Z111" s="39" t="s">
        <v>61</v>
      </c>
      <c r="AA111" s="40"/>
      <c r="AB111" s="40"/>
      <c r="AC111" s="40"/>
      <c r="AD111" s="41"/>
      <c r="AE111" s="39" t="s">
        <v>94</v>
      </c>
      <c r="AF111" s="40"/>
      <c r="AG111" s="40"/>
      <c r="AH111" s="40"/>
      <c r="AI111" s="41"/>
      <c r="AJ111" s="47" t="s">
        <v>171</v>
      </c>
      <c r="AK111" s="48"/>
      <c r="AL111" s="48"/>
      <c r="AM111" s="48"/>
      <c r="AN111" s="49"/>
      <c r="AO111" s="39" t="s">
        <v>62</v>
      </c>
      <c r="AP111" s="40"/>
      <c r="AQ111" s="40"/>
      <c r="AR111" s="40"/>
      <c r="AS111" s="41"/>
      <c r="AT111" s="39" t="s">
        <v>63</v>
      </c>
      <c r="AU111" s="40"/>
      <c r="AV111" s="40"/>
      <c r="AW111" s="40"/>
      <c r="AX111" s="41"/>
      <c r="AY111" s="39" t="s">
        <v>95</v>
      </c>
      <c r="AZ111" s="40"/>
      <c r="BA111" s="40"/>
      <c r="BB111" s="40"/>
      <c r="BC111" s="41"/>
      <c r="BD111" s="50" t="s">
        <v>171</v>
      </c>
      <c r="BE111" s="50"/>
      <c r="BF111" s="50"/>
      <c r="BG111" s="50"/>
      <c r="BH111" s="50"/>
      <c r="CA111" s="1" t="s">
        <v>35</v>
      </c>
    </row>
    <row r="112" spans="1:79" s="99" customFormat="1" ht="25.5" customHeight="1" x14ac:dyDescent="0.2">
      <c r="A112" s="89">
        <v>1</v>
      </c>
      <c r="B112" s="90"/>
      <c r="C112" s="90"/>
      <c r="D112" s="92" t="s">
        <v>183</v>
      </c>
      <c r="E112" s="93"/>
      <c r="F112" s="93"/>
      <c r="G112" s="93"/>
      <c r="H112" s="93"/>
      <c r="I112" s="93"/>
      <c r="J112" s="93"/>
      <c r="K112" s="93"/>
      <c r="L112" s="93"/>
      <c r="M112" s="93"/>
      <c r="N112" s="93"/>
      <c r="O112" s="93"/>
      <c r="P112" s="93"/>
      <c r="Q112" s="93"/>
      <c r="R112" s="93"/>
      <c r="S112" s="93"/>
      <c r="T112" s="94"/>
      <c r="U112" s="96">
        <v>302808</v>
      </c>
      <c r="V112" s="97"/>
      <c r="W112" s="97"/>
      <c r="X112" s="97"/>
      <c r="Y112" s="98"/>
      <c r="Z112" s="96">
        <v>0</v>
      </c>
      <c r="AA112" s="97"/>
      <c r="AB112" s="97"/>
      <c r="AC112" s="97"/>
      <c r="AD112" s="98"/>
      <c r="AE112" s="95">
        <v>0</v>
      </c>
      <c r="AF112" s="95"/>
      <c r="AG112" s="95"/>
      <c r="AH112" s="95"/>
      <c r="AI112" s="95"/>
      <c r="AJ112" s="110">
        <f>IF(ISNUMBER(U112),U112,0)+IF(ISNUMBER(Z112),Z112,0)</f>
        <v>302808</v>
      </c>
      <c r="AK112" s="110"/>
      <c r="AL112" s="110"/>
      <c r="AM112" s="110"/>
      <c r="AN112" s="110"/>
      <c r="AO112" s="95">
        <v>330060</v>
      </c>
      <c r="AP112" s="95"/>
      <c r="AQ112" s="95"/>
      <c r="AR112" s="95"/>
      <c r="AS112" s="95"/>
      <c r="AT112" s="110">
        <v>0</v>
      </c>
      <c r="AU112" s="110"/>
      <c r="AV112" s="110"/>
      <c r="AW112" s="110"/>
      <c r="AX112" s="110"/>
      <c r="AY112" s="95">
        <v>0</v>
      </c>
      <c r="AZ112" s="95"/>
      <c r="BA112" s="95"/>
      <c r="BB112" s="95"/>
      <c r="BC112" s="95"/>
      <c r="BD112" s="110">
        <f>IF(ISNUMBER(AO112),AO112,0)+IF(ISNUMBER(AT112),AT112,0)</f>
        <v>330060</v>
      </c>
      <c r="BE112" s="110"/>
      <c r="BF112" s="110"/>
      <c r="BG112" s="110"/>
      <c r="BH112" s="110"/>
      <c r="CA112" s="99" t="s">
        <v>36</v>
      </c>
    </row>
    <row r="113" spans="1:79" s="99" customFormat="1" ht="12.75" customHeight="1" x14ac:dyDescent="0.2">
      <c r="A113" s="89">
        <v>2</v>
      </c>
      <c r="B113" s="90"/>
      <c r="C113" s="90"/>
      <c r="D113" s="92" t="s">
        <v>184</v>
      </c>
      <c r="E113" s="93"/>
      <c r="F113" s="93"/>
      <c r="G113" s="93"/>
      <c r="H113" s="93"/>
      <c r="I113" s="93"/>
      <c r="J113" s="93"/>
      <c r="K113" s="93"/>
      <c r="L113" s="93"/>
      <c r="M113" s="93"/>
      <c r="N113" s="93"/>
      <c r="O113" s="93"/>
      <c r="P113" s="93"/>
      <c r="Q113" s="93"/>
      <c r="R113" s="93"/>
      <c r="S113" s="93"/>
      <c r="T113" s="94"/>
      <c r="U113" s="96">
        <v>590700</v>
      </c>
      <c r="V113" s="97"/>
      <c r="W113" s="97"/>
      <c r="X113" s="97"/>
      <c r="Y113" s="98"/>
      <c r="Z113" s="96">
        <v>0</v>
      </c>
      <c r="AA113" s="97"/>
      <c r="AB113" s="97"/>
      <c r="AC113" s="97"/>
      <c r="AD113" s="98"/>
      <c r="AE113" s="95">
        <v>0</v>
      </c>
      <c r="AF113" s="95"/>
      <c r="AG113" s="95"/>
      <c r="AH113" s="95"/>
      <c r="AI113" s="95"/>
      <c r="AJ113" s="110">
        <f>IF(ISNUMBER(U113),U113,0)+IF(ISNUMBER(Z113),Z113,0)</f>
        <v>590700</v>
      </c>
      <c r="AK113" s="110"/>
      <c r="AL113" s="110"/>
      <c r="AM113" s="110"/>
      <c r="AN113" s="110"/>
      <c r="AO113" s="95">
        <v>643864</v>
      </c>
      <c r="AP113" s="95"/>
      <c r="AQ113" s="95"/>
      <c r="AR113" s="95"/>
      <c r="AS113" s="95"/>
      <c r="AT113" s="110">
        <v>0</v>
      </c>
      <c r="AU113" s="110"/>
      <c r="AV113" s="110"/>
      <c r="AW113" s="110"/>
      <c r="AX113" s="110"/>
      <c r="AY113" s="95">
        <v>0</v>
      </c>
      <c r="AZ113" s="95"/>
      <c r="BA113" s="95"/>
      <c r="BB113" s="95"/>
      <c r="BC113" s="95"/>
      <c r="BD113" s="110">
        <f>IF(ISNUMBER(AO113),AO113,0)+IF(ISNUMBER(AT113),AT113,0)</f>
        <v>643864</v>
      </c>
      <c r="BE113" s="110"/>
      <c r="BF113" s="110"/>
      <c r="BG113" s="110"/>
      <c r="BH113" s="110"/>
    </row>
    <row r="114" spans="1:79" s="6" customFormat="1" ht="12.75" customHeight="1" x14ac:dyDescent="0.2">
      <c r="A114" s="86"/>
      <c r="B114" s="87"/>
      <c r="C114" s="87"/>
      <c r="D114" s="100" t="s">
        <v>147</v>
      </c>
      <c r="E114" s="101"/>
      <c r="F114" s="101"/>
      <c r="G114" s="101"/>
      <c r="H114" s="101"/>
      <c r="I114" s="101"/>
      <c r="J114" s="101"/>
      <c r="K114" s="101"/>
      <c r="L114" s="101"/>
      <c r="M114" s="101"/>
      <c r="N114" s="101"/>
      <c r="O114" s="101"/>
      <c r="P114" s="101"/>
      <c r="Q114" s="101"/>
      <c r="R114" s="101"/>
      <c r="S114" s="101"/>
      <c r="T114" s="102"/>
      <c r="U114" s="104">
        <v>893508</v>
      </c>
      <c r="V114" s="105"/>
      <c r="W114" s="105"/>
      <c r="X114" s="105"/>
      <c r="Y114" s="106"/>
      <c r="Z114" s="104">
        <v>0</v>
      </c>
      <c r="AA114" s="105"/>
      <c r="AB114" s="105"/>
      <c r="AC114" s="105"/>
      <c r="AD114" s="106"/>
      <c r="AE114" s="103">
        <v>0</v>
      </c>
      <c r="AF114" s="103"/>
      <c r="AG114" s="103"/>
      <c r="AH114" s="103"/>
      <c r="AI114" s="103"/>
      <c r="AJ114" s="85">
        <f>IF(ISNUMBER(U114),U114,0)+IF(ISNUMBER(Z114),Z114,0)</f>
        <v>893508</v>
      </c>
      <c r="AK114" s="85"/>
      <c r="AL114" s="85"/>
      <c r="AM114" s="85"/>
      <c r="AN114" s="85"/>
      <c r="AO114" s="103">
        <v>973924</v>
      </c>
      <c r="AP114" s="103"/>
      <c r="AQ114" s="103"/>
      <c r="AR114" s="103"/>
      <c r="AS114" s="103"/>
      <c r="AT114" s="85">
        <v>0</v>
      </c>
      <c r="AU114" s="85"/>
      <c r="AV114" s="85"/>
      <c r="AW114" s="85"/>
      <c r="AX114" s="85"/>
      <c r="AY114" s="103">
        <v>0</v>
      </c>
      <c r="AZ114" s="103"/>
      <c r="BA114" s="103"/>
      <c r="BB114" s="103"/>
      <c r="BC114" s="103"/>
      <c r="BD114" s="85">
        <f>IF(ISNUMBER(AO114),AO114,0)+IF(ISNUMBER(AT114),AT114,0)</f>
        <v>973924</v>
      </c>
      <c r="BE114" s="85"/>
      <c r="BF114" s="85"/>
      <c r="BG114" s="85"/>
      <c r="BH114" s="85"/>
    </row>
    <row r="115" spans="1:79" s="5" customFormat="1" ht="12.75" customHeight="1" x14ac:dyDescent="0.2">
      <c r="A115" s="17"/>
      <c r="B115" s="17"/>
      <c r="C115" s="17"/>
      <c r="D115" s="17"/>
      <c r="E115" s="17"/>
      <c r="F115" s="17"/>
      <c r="G115" s="17"/>
      <c r="H115" s="17"/>
      <c r="I115" s="17"/>
      <c r="J115" s="17"/>
      <c r="K115" s="17"/>
      <c r="L115" s="17"/>
      <c r="M115" s="17"/>
      <c r="N115" s="17"/>
      <c r="O115" s="17"/>
      <c r="P115" s="17"/>
      <c r="Q115" s="17"/>
      <c r="R115" s="17"/>
      <c r="S115" s="1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row>
    <row r="117" spans="1:79" ht="14.25" customHeight="1" x14ac:dyDescent="0.2">
      <c r="A117" s="29" t="s">
        <v>152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79" ht="14.25" customHeight="1" x14ac:dyDescent="0.2">
      <c r="A118" s="29" t="s">
        <v>244</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79" ht="23.1" customHeight="1" x14ac:dyDescent="0.2">
      <c r="A119" s="54" t="s">
        <v>6</v>
      </c>
      <c r="B119" s="55"/>
      <c r="C119" s="55"/>
      <c r="D119" s="27" t="s">
        <v>9</v>
      </c>
      <c r="E119" s="27"/>
      <c r="F119" s="27"/>
      <c r="G119" s="27"/>
      <c r="H119" s="27"/>
      <c r="I119" s="27"/>
      <c r="J119" s="27"/>
      <c r="K119" s="27"/>
      <c r="L119" s="27"/>
      <c r="M119" s="27"/>
      <c r="N119" s="27"/>
      <c r="O119" s="27"/>
      <c r="P119" s="27"/>
      <c r="Q119" s="27" t="s">
        <v>8</v>
      </c>
      <c r="R119" s="27"/>
      <c r="S119" s="27"/>
      <c r="T119" s="27"/>
      <c r="U119" s="27"/>
      <c r="V119" s="27" t="s">
        <v>7</v>
      </c>
      <c r="W119" s="27"/>
      <c r="X119" s="27"/>
      <c r="Y119" s="27"/>
      <c r="Z119" s="27"/>
      <c r="AA119" s="27"/>
      <c r="AB119" s="27"/>
      <c r="AC119" s="27"/>
      <c r="AD119" s="27"/>
      <c r="AE119" s="27"/>
      <c r="AF119" s="36" t="s">
        <v>230</v>
      </c>
      <c r="AG119" s="37"/>
      <c r="AH119" s="37"/>
      <c r="AI119" s="37"/>
      <c r="AJ119" s="37"/>
      <c r="AK119" s="37"/>
      <c r="AL119" s="37"/>
      <c r="AM119" s="37"/>
      <c r="AN119" s="37"/>
      <c r="AO119" s="37"/>
      <c r="AP119" s="37"/>
      <c r="AQ119" s="37"/>
      <c r="AR119" s="37"/>
      <c r="AS119" s="37"/>
      <c r="AT119" s="38"/>
      <c r="AU119" s="36" t="s">
        <v>233</v>
      </c>
      <c r="AV119" s="37"/>
      <c r="AW119" s="37"/>
      <c r="AX119" s="37"/>
      <c r="AY119" s="37"/>
      <c r="AZ119" s="37"/>
      <c r="BA119" s="37"/>
      <c r="BB119" s="37"/>
      <c r="BC119" s="37"/>
      <c r="BD119" s="37"/>
      <c r="BE119" s="37"/>
      <c r="BF119" s="37"/>
      <c r="BG119" s="37"/>
      <c r="BH119" s="37"/>
      <c r="BI119" s="38"/>
      <c r="BJ119" s="36" t="s">
        <v>240</v>
      </c>
      <c r="BK119" s="37"/>
      <c r="BL119" s="37"/>
      <c r="BM119" s="37"/>
      <c r="BN119" s="37"/>
      <c r="BO119" s="37"/>
      <c r="BP119" s="37"/>
      <c r="BQ119" s="37"/>
      <c r="BR119" s="37"/>
      <c r="BS119" s="37"/>
      <c r="BT119" s="37"/>
      <c r="BU119" s="37"/>
      <c r="BV119" s="37"/>
      <c r="BW119" s="37"/>
      <c r="BX119" s="38"/>
    </row>
    <row r="120" spans="1:79" ht="32.25" customHeight="1" x14ac:dyDescent="0.2">
      <c r="A120" s="57"/>
      <c r="B120" s="58"/>
      <c r="C120" s="58"/>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t="s">
        <v>4</v>
      </c>
      <c r="AG120" s="27"/>
      <c r="AH120" s="27"/>
      <c r="AI120" s="27"/>
      <c r="AJ120" s="27"/>
      <c r="AK120" s="27" t="s">
        <v>3</v>
      </c>
      <c r="AL120" s="27"/>
      <c r="AM120" s="27"/>
      <c r="AN120" s="27"/>
      <c r="AO120" s="27"/>
      <c r="AP120" s="27" t="s">
        <v>123</v>
      </c>
      <c r="AQ120" s="27"/>
      <c r="AR120" s="27"/>
      <c r="AS120" s="27"/>
      <c r="AT120" s="27"/>
      <c r="AU120" s="27" t="s">
        <v>4</v>
      </c>
      <c r="AV120" s="27"/>
      <c r="AW120" s="27"/>
      <c r="AX120" s="27"/>
      <c r="AY120" s="27"/>
      <c r="AZ120" s="27" t="s">
        <v>3</v>
      </c>
      <c r="BA120" s="27"/>
      <c r="BB120" s="27"/>
      <c r="BC120" s="27"/>
      <c r="BD120" s="27"/>
      <c r="BE120" s="27" t="s">
        <v>90</v>
      </c>
      <c r="BF120" s="27"/>
      <c r="BG120" s="27"/>
      <c r="BH120" s="27"/>
      <c r="BI120" s="27"/>
      <c r="BJ120" s="27" t="s">
        <v>4</v>
      </c>
      <c r="BK120" s="27"/>
      <c r="BL120" s="27"/>
      <c r="BM120" s="27"/>
      <c r="BN120" s="27"/>
      <c r="BO120" s="27" t="s">
        <v>3</v>
      </c>
      <c r="BP120" s="27"/>
      <c r="BQ120" s="27"/>
      <c r="BR120" s="27"/>
      <c r="BS120" s="27"/>
      <c r="BT120" s="27" t="s">
        <v>97</v>
      </c>
      <c r="BU120" s="27"/>
      <c r="BV120" s="27"/>
      <c r="BW120" s="27"/>
      <c r="BX120" s="27"/>
    </row>
    <row r="121" spans="1:79" ht="15" customHeight="1" x14ac:dyDescent="0.2">
      <c r="A121" s="36">
        <v>1</v>
      </c>
      <c r="B121" s="37"/>
      <c r="C121" s="37"/>
      <c r="D121" s="27">
        <v>2</v>
      </c>
      <c r="E121" s="27"/>
      <c r="F121" s="27"/>
      <c r="G121" s="27"/>
      <c r="H121" s="27"/>
      <c r="I121" s="27"/>
      <c r="J121" s="27"/>
      <c r="K121" s="27"/>
      <c r="L121" s="27"/>
      <c r="M121" s="27"/>
      <c r="N121" s="27"/>
      <c r="O121" s="27"/>
      <c r="P121" s="27"/>
      <c r="Q121" s="27">
        <v>3</v>
      </c>
      <c r="R121" s="27"/>
      <c r="S121" s="27"/>
      <c r="T121" s="27"/>
      <c r="U121" s="27"/>
      <c r="V121" s="27">
        <v>4</v>
      </c>
      <c r="W121" s="27"/>
      <c r="X121" s="27"/>
      <c r="Y121" s="27"/>
      <c r="Z121" s="27"/>
      <c r="AA121" s="27"/>
      <c r="AB121" s="27"/>
      <c r="AC121" s="27"/>
      <c r="AD121" s="27"/>
      <c r="AE121" s="27"/>
      <c r="AF121" s="27">
        <v>5</v>
      </c>
      <c r="AG121" s="27"/>
      <c r="AH121" s="27"/>
      <c r="AI121" s="27"/>
      <c r="AJ121" s="27"/>
      <c r="AK121" s="27">
        <v>6</v>
      </c>
      <c r="AL121" s="27"/>
      <c r="AM121" s="27"/>
      <c r="AN121" s="27"/>
      <c r="AO121" s="27"/>
      <c r="AP121" s="27">
        <v>7</v>
      </c>
      <c r="AQ121" s="27"/>
      <c r="AR121" s="27"/>
      <c r="AS121" s="27"/>
      <c r="AT121" s="27"/>
      <c r="AU121" s="27">
        <v>8</v>
      </c>
      <c r="AV121" s="27"/>
      <c r="AW121" s="27"/>
      <c r="AX121" s="27"/>
      <c r="AY121" s="27"/>
      <c r="AZ121" s="27">
        <v>9</v>
      </c>
      <c r="BA121" s="27"/>
      <c r="BB121" s="27"/>
      <c r="BC121" s="27"/>
      <c r="BD121" s="27"/>
      <c r="BE121" s="27">
        <v>10</v>
      </c>
      <c r="BF121" s="27"/>
      <c r="BG121" s="27"/>
      <c r="BH121" s="27"/>
      <c r="BI121" s="27"/>
      <c r="BJ121" s="27">
        <v>11</v>
      </c>
      <c r="BK121" s="27"/>
      <c r="BL121" s="27"/>
      <c r="BM121" s="27"/>
      <c r="BN121" s="27"/>
      <c r="BO121" s="27">
        <v>12</v>
      </c>
      <c r="BP121" s="27"/>
      <c r="BQ121" s="27"/>
      <c r="BR121" s="27"/>
      <c r="BS121" s="27"/>
      <c r="BT121" s="27">
        <v>13</v>
      </c>
      <c r="BU121" s="27"/>
      <c r="BV121" s="27"/>
      <c r="BW121" s="27"/>
      <c r="BX121" s="27"/>
    </row>
    <row r="122" spans="1:79" ht="10.5" hidden="1" customHeight="1" x14ac:dyDescent="0.2">
      <c r="A122" s="39" t="s">
        <v>154</v>
      </c>
      <c r="B122" s="40"/>
      <c r="C122" s="40"/>
      <c r="D122" s="27" t="s">
        <v>57</v>
      </c>
      <c r="E122" s="27"/>
      <c r="F122" s="27"/>
      <c r="G122" s="27"/>
      <c r="H122" s="27"/>
      <c r="I122" s="27"/>
      <c r="J122" s="27"/>
      <c r="K122" s="27"/>
      <c r="L122" s="27"/>
      <c r="M122" s="27"/>
      <c r="N122" s="27"/>
      <c r="O122" s="27"/>
      <c r="P122" s="27"/>
      <c r="Q122" s="27" t="s">
        <v>70</v>
      </c>
      <c r="R122" s="27"/>
      <c r="S122" s="27"/>
      <c r="T122" s="27"/>
      <c r="U122" s="27"/>
      <c r="V122" s="27" t="s">
        <v>71</v>
      </c>
      <c r="W122" s="27"/>
      <c r="X122" s="27"/>
      <c r="Y122" s="27"/>
      <c r="Z122" s="27"/>
      <c r="AA122" s="27"/>
      <c r="AB122" s="27"/>
      <c r="AC122" s="27"/>
      <c r="AD122" s="27"/>
      <c r="AE122" s="27"/>
      <c r="AF122" s="26" t="s">
        <v>111</v>
      </c>
      <c r="AG122" s="26"/>
      <c r="AH122" s="26"/>
      <c r="AI122" s="26"/>
      <c r="AJ122" s="26"/>
      <c r="AK122" s="30" t="s">
        <v>112</v>
      </c>
      <c r="AL122" s="30"/>
      <c r="AM122" s="30"/>
      <c r="AN122" s="30"/>
      <c r="AO122" s="30"/>
      <c r="AP122" s="50" t="s">
        <v>186</v>
      </c>
      <c r="AQ122" s="50"/>
      <c r="AR122" s="50"/>
      <c r="AS122" s="50"/>
      <c r="AT122" s="50"/>
      <c r="AU122" s="26" t="s">
        <v>113</v>
      </c>
      <c r="AV122" s="26"/>
      <c r="AW122" s="26"/>
      <c r="AX122" s="26"/>
      <c r="AY122" s="26"/>
      <c r="AZ122" s="30" t="s">
        <v>114</v>
      </c>
      <c r="BA122" s="30"/>
      <c r="BB122" s="30"/>
      <c r="BC122" s="30"/>
      <c r="BD122" s="30"/>
      <c r="BE122" s="50" t="s">
        <v>186</v>
      </c>
      <c r="BF122" s="50"/>
      <c r="BG122" s="50"/>
      <c r="BH122" s="50"/>
      <c r="BI122" s="50"/>
      <c r="BJ122" s="26" t="s">
        <v>105</v>
      </c>
      <c r="BK122" s="26"/>
      <c r="BL122" s="26"/>
      <c r="BM122" s="26"/>
      <c r="BN122" s="26"/>
      <c r="BO122" s="30" t="s">
        <v>106</v>
      </c>
      <c r="BP122" s="30"/>
      <c r="BQ122" s="30"/>
      <c r="BR122" s="30"/>
      <c r="BS122" s="30"/>
      <c r="BT122" s="50" t="s">
        <v>186</v>
      </c>
      <c r="BU122" s="50"/>
      <c r="BV122" s="50"/>
      <c r="BW122" s="50"/>
      <c r="BX122" s="50"/>
      <c r="CA122" t="s">
        <v>37</v>
      </c>
    </row>
    <row r="123" spans="1:79" s="6" customFormat="1" ht="15" customHeight="1" x14ac:dyDescent="0.2">
      <c r="A123" s="86">
        <v>0</v>
      </c>
      <c r="B123" s="87"/>
      <c r="C123" s="87"/>
      <c r="D123" s="111" t="s">
        <v>185</v>
      </c>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CA123" s="6" t="s">
        <v>38</v>
      </c>
    </row>
    <row r="124" spans="1:79" s="99" customFormat="1" ht="28.5" customHeight="1" x14ac:dyDescent="0.2">
      <c r="A124" s="89">
        <v>0</v>
      </c>
      <c r="B124" s="90"/>
      <c r="C124" s="90"/>
      <c r="D124" s="27" t="s">
        <v>187</v>
      </c>
      <c r="E124" s="27"/>
      <c r="F124" s="27"/>
      <c r="G124" s="27"/>
      <c r="H124" s="27"/>
      <c r="I124" s="27"/>
      <c r="J124" s="27"/>
      <c r="K124" s="27"/>
      <c r="L124" s="27"/>
      <c r="M124" s="27"/>
      <c r="N124" s="27"/>
      <c r="O124" s="27"/>
      <c r="P124" s="27"/>
      <c r="Q124" s="27" t="s">
        <v>188</v>
      </c>
      <c r="R124" s="27"/>
      <c r="S124" s="27"/>
      <c r="T124" s="27"/>
      <c r="U124" s="27"/>
      <c r="V124" s="114" t="s">
        <v>189</v>
      </c>
      <c r="W124" s="93"/>
      <c r="X124" s="93"/>
      <c r="Y124" s="93"/>
      <c r="Z124" s="93"/>
      <c r="AA124" s="93"/>
      <c r="AB124" s="93"/>
      <c r="AC124" s="93"/>
      <c r="AD124" s="93"/>
      <c r="AE124" s="94"/>
      <c r="AF124" s="115">
        <v>330000</v>
      </c>
      <c r="AG124" s="115"/>
      <c r="AH124" s="115"/>
      <c r="AI124" s="115"/>
      <c r="AJ124" s="115"/>
      <c r="AK124" s="115">
        <v>0</v>
      </c>
      <c r="AL124" s="115"/>
      <c r="AM124" s="115"/>
      <c r="AN124" s="115"/>
      <c r="AO124" s="115"/>
      <c r="AP124" s="115">
        <v>330000</v>
      </c>
      <c r="AQ124" s="115"/>
      <c r="AR124" s="115"/>
      <c r="AS124" s="115"/>
      <c r="AT124" s="115"/>
      <c r="AU124" s="115">
        <v>770700</v>
      </c>
      <c r="AV124" s="115"/>
      <c r="AW124" s="115"/>
      <c r="AX124" s="115"/>
      <c r="AY124" s="115"/>
      <c r="AZ124" s="115">
        <v>600000</v>
      </c>
      <c r="BA124" s="115"/>
      <c r="BB124" s="115"/>
      <c r="BC124" s="115"/>
      <c r="BD124" s="115"/>
      <c r="BE124" s="115">
        <v>1370700</v>
      </c>
      <c r="BF124" s="115"/>
      <c r="BG124" s="115"/>
      <c r="BH124" s="115"/>
      <c r="BI124" s="115"/>
      <c r="BJ124" s="115">
        <v>812280</v>
      </c>
      <c r="BK124" s="115"/>
      <c r="BL124" s="115"/>
      <c r="BM124" s="115"/>
      <c r="BN124" s="115"/>
      <c r="BO124" s="115">
        <v>0</v>
      </c>
      <c r="BP124" s="115"/>
      <c r="BQ124" s="115"/>
      <c r="BR124" s="115"/>
      <c r="BS124" s="115"/>
      <c r="BT124" s="115">
        <v>812280</v>
      </c>
      <c r="BU124" s="115"/>
      <c r="BV124" s="115"/>
      <c r="BW124" s="115"/>
      <c r="BX124" s="115"/>
    </row>
    <row r="125" spans="1:79" s="99" customFormat="1" ht="15" customHeight="1" x14ac:dyDescent="0.2">
      <c r="A125" s="89">
        <v>0</v>
      </c>
      <c r="B125" s="90"/>
      <c r="C125" s="90"/>
      <c r="D125" s="114" t="s">
        <v>190</v>
      </c>
      <c r="E125" s="93"/>
      <c r="F125" s="93"/>
      <c r="G125" s="93"/>
      <c r="H125" s="93"/>
      <c r="I125" s="93"/>
      <c r="J125" s="93"/>
      <c r="K125" s="93"/>
      <c r="L125" s="93"/>
      <c r="M125" s="93"/>
      <c r="N125" s="93"/>
      <c r="O125" s="93"/>
      <c r="P125" s="94"/>
      <c r="Q125" s="27" t="s">
        <v>191</v>
      </c>
      <c r="R125" s="27"/>
      <c r="S125" s="27"/>
      <c r="T125" s="27"/>
      <c r="U125" s="27"/>
      <c r="V125" s="114" t="s">
        <v>192</v>
      </c>
      <c r="W125" s="93"/>
      <c r="X125" s="93"/>
      <c r="Y125" s="93"/>
      <c r="Z125" s="93"/>
      <c r="AA125" s="93"/>
      <c r="AB125" s="93"/>
      <c r="AC125" s="93"/>
      <c r="AD125" s="93"/>
      <c r="AE125" s="94"/>
      <c r="AF125" s="115">
        <v>0</v>
      </c>
      <c r="AG125" s="115"/>
      <c r="AH125" s="115"/>
      <c r="AI125" s="115"/>
      <c r="AJ125" s="115"/>
      <c r="AK125" s="115">
        <v>0</v>
      </c>
      <c r="AL125" s="115"/>
      <c r="AM125" s="115"/>
      <c r="AN125" s="115"/>
      <c r="AO125" s="115"/>
      <c r="AP125" s="115">
        <v>0</v>
      </c>
      <c r="AQ125" s="115"/>
      <c r="AR125" s="115"/>
      <c r="AS125" s="115"/>
      <c r="AT125" s="115"/>
      <c r="AU125" s="115">
        <v>1.25</v>
      </c>
      <c r="AV125" s="115"/>
      <c r="AW125" s="115"/>
      <c r="AX125" s="115"/>
      <c r="AY125" s="115"/>
      <c r="AZ125" s="115">
        <v>0</v>
      </c>
      <c r="BA125" s="115"/>
      <c r="BB125" s="115"/>
      <c r="BC125" s="115"/>
      <c r="BD125" s="115"/>
      <c r="BE125" s="115">
        <v>1.25</v>
      </c>
      <c r="BF125" s="115"/>
      <c r="BG125" s="115"/>
      <c r="BH125" s="115"/>
      <c r="BI125" s="115"/>
      <c r="BJ125" s="115">
        <v>1.25</v>
      </c>
      <c r="BK125" s="115"/>
      <c r="BL125" s="115"/>
      <c r="BM125" s="115"/>
      <c r="BN125" s="115"/>
      <c r="BO125" s="115">
        <v>0</v>
      </c>
      <c r="BP125" s="115"/>
      <c r="BQ125" s="115"/>
      <c r="BR125" s="115"/>
      <c r="BS125" s="115"/>
      <c r="BT125" s="115">
        <v>1.25</v>
      </c>
      <c r="BU125" s="115"/>
      <c r="BV125" s="115"/>
      <c r="BW125" s="115"/>
      <c r="BX125" s="115"/>
    </row>
    <row r="126" spans="1:79" s="6" customFormat="1" ht="15" customHeight="1" x14ac:dyDescent="0.2">
      <c r="A126" s="86">
        <v>0</v>
      </c>
      <c r="B126" s="87"/>
      <c r="C126" s="87"/>
      <c r="D126" s="113" t="s">
        <v>193</v>
      </c>
      <c r="E126" s="101"/>
      <c r="F126" s="101"/>
      <c r="G126" s="101"/>
      <c r="H126" s="101"/>
      <c r="I126" s="101"/>
      <c r="J126" s="101"/>
      <c r="K126" s="101"/>
      <c r="L126" s="101"/>
      <c r="M126" s="101"/>
      <c r="N126" s="101"/>
      <c r="O126" s="101"/>
      <c r="P126" s="102"/>
      <c r="Q126" s="111"/>
      <c r="R126" s="111"/>
      <c r="S126" s="111"/>
      <c r="T126" s="111"/>
      <c r="U126" s="111"/>
      <c r="V126" s="113"/>
      <c r="W126" s="101"/>
      <c r="X126" s="101"/>
      <c r="Y126" s="101"/>
      <c r="Z126" s="101"/>
      <c r="AA126" s="101"/>
      <c r="AB126" s="101"/>
      <c r="AC126" s="101"/>
      <c r="AD126" s="101"/>
      <c r="AE126" s="10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row>
    <row r="127" spans="1:79" s="99" customFormat="1" ht="42.75" customHeight="1" x14ac:dyDescent="0.2">
      <c r="A127" s="89">
        <v>0</v>
      </c>
      <c r="B127" s="90"/>
      <c r="C127" s="90"/>
      <c r="D127" s="114" t="s">
        <v>194</v>
      </c>
      <c r="E127" s="93"/>
      <c r="F127" s="93"/>
      <c r="G127" s="93"/>
      <c r="H127" s="93"/>
      <c r="I127" s="93"/>
      <c r="J127" s="93"/>
      <c r="K127" s="93"/>
      <c r="L127" s="93"/>
      <c r="M127" s="93"/>
      <c r="N127" s="93"/>
      <c r="O127" s="93"/>
      <c r="P127" s="94"/>
      <c r="Q127" s="27" t="s">
        <v>195</v>
      </c>
      <c r="R127" s="27"/>
      <c r="S127" s="27"/>
      <c r="T127" s="27"/>
      <c r="U127" s="27"/>
      <c r="V127" s="114" t="s">
        <v>196</v>
      </c>
      <c r="W127" s="93"/>
      <c r="X127" s="93"/>
      <c r="Y127" s="93"/>
      <c r="Z127" s="93"/>
      <c r="AA127" s="93"/>
      <c r="AB127" s="93"/>
      <c r="AC127" s="93"/>
      <c r="AD127" s="93"/>
      <c r="AE127" s="94"/>
      <c r="AF127" s="115">
        <v>192</v>
      </c>
      <c r="AG127" s="115"/>
      <c r="AH127" s="115"/>
      <c r="AI127" s="115"/>
      <c r="AJ127" s="115"/>
      <c r="AK127" s="115">
        <v>0</v>
      </c>
      <c r="AL127" s="115"/>
      <c r="AM127" s="115"/>
      <c r="AN127" s="115"/>
      <c r="AO127" s="115"/>
      <c r="AP127" s="115">
        <v>192</v>
      </c>
      <c r="AQ127" s="115"/>
      <c r="AR127" s="115"/>
      <c r="AS127" s="115"/>
      <c r="AT127" s="115"/>
      <c r="AU127" s="115">
        <v>215</v>
      </c>
      <c r="AV127" s="115"/>
      <c r="AW127" s="115"/>
      <c r="AX127" s="115"/>
      <c r="AY127" s="115"/>
      <c r="AZ127" s="115">
        <v>0</v>
      </c>
      <c r="BA127" s="115"/>
      <c r="BB127" s="115"/>
      <c r="BC127" s="115"/>
      <c r="BD127" s="115"/>
      <c r="BE127" s="115">
        <v>215</v>
      </c>
      <c r="BF127" s="115"/>
      <c r="BG127" s="115"/>
      <c r="BH127" s="115"/>
      <c r="BI127" s="115"/>
      <c r="BJ127" s="115">
        <v>240</v>
      </c>
      <c r="BK127" s="115"/>
      <c r="BL127" s="115"/>
      <c r="BM127" s="115"/>
      <c r="BN127" s="115"/>
      <c r="BO127" s="115">
        <v>0</v>
      </c>
      <c r="BP127" s="115"/>
      <c r="BQ127" s="115"/>
      <c r="BR127" s="115"/>
      <c r="BS127" s="115"/>
      <c r="BT127" s="115">
        <v>240</v>
      </c>
      <c r="BU127" s="115"/>
      <c r="BV127" s="115"/>
      <c r="BW127" s="115"/>
      <c r="BX127" s="115"/>
    </row>
    <row r="128" spans="1:79" s="99" customFormat="1" ht="30" customHeight="1" x14ac:dyDescent="0.2">
      <c r="A128" s="89">
        <v>0</v>
      </c>
      <c r="B128" s="90"/>
      <c r="C128" s="90"/>
      <c r="D128" s="114" t="s">
        <v>197</v>
      </c>
      <c r="E128" s="93"/>
      <c r="F128" s="93"/>
      <c r="G128" s="93"/>
      <c r="H128" s="93"/>
      <c r="I128" s="93"/>
      <c r="J128" s="93"/>
      <c r="K128" s="93"/>
      <c r="L128" s="93"/>
      <c r="M128" s="93"/>
      <c r="N128" s="93"/>
      <c r="O128" s="93"/>
      <c r="P128" s="94"/>
      <c r="Q128" s="27" t="s">
        <v>191</v>
      </c>
      <c r="R128" s="27"/>
      <c r="S128" s="27"/>
      <c r="T128" s="27"/>
      <c r="U128" s="27"/>
      <c r="V128" s="114" t="s">
        <v>198</v>
      </c>
      <c r="W128" s="93"/>
      <c r="X128" s="93"/>
      <c r="Y128" s="93"/>
      <c r="Z128" s="93"/>
      <c r="AA128" s="93"/>
      <c r="AB128" s="93"/>
      <c r="AC128" s="93"/>
      <c r="AD128" s="93"/>
      <c r="AE128" s="94"/>
      <c r="AF128" s="115">
        <v>8</v>
      </c>
      <c r="AG128" s="115"/>
      <c r="AH128" s="115"/>
      <c r="AI128" s="115"/>
      <c r="AJ128" s="115"/>
      <c r="AK128" s="115">
        <v>0</v>
      </c>
      <c r="AL128" s="115"/>
      <c r="AM128" s="115"/>
      <c r="AN128" s="115"/>
      <c r="AO128" s="115"/>
      <c r="AP128" s="115">
        <v>8</v>
      </c>
      <c r="AQ128" s="115"/>
      <c r="AR128" s="115"/>
      <c r="AS128" s="115"/>
      <c r="AT128" s="115"/>
      <c r="AU128" s="115">
        <v>10</v>
      </c>
      <c r="AV128" s="115"/>
      <c r="AW128" s="115"/>
      <c r="AX128" s="115"/>
      <c r="AY128" s="115"/>
      <c r="AZ128" s="115">
        <v>0</v>
      </c>
      <c r="BA128" s="115"/>
      <c r="BB128" s="115"/>
      <c r="BC128" s="115"/>
      <c r="BD128" s="115"/>
      <c r="BE128" s="115">
        <v>10</v>
      </c>
      <c r="BF128" s="115"/>
      <c r="BG128" s="115"/>
      <c r="BH128" s="115"/>
      <c r="BI128" s="115"/>
      <c r="BJ128" s="115">
        <v>12</v>
      </c>
      <c r="BK128" s="115"/>
      <c r="BL128" s="115"/>
      <c r="BM128" s="115"/>
      <c r="BN128" s="115"/>
      <c r="BO128" s="115">
        <v>0</v>
      </c>
      <c r="BP128" s="115"/>
      <c r="BQ128" s="115"/>
      <c r="BR128" s="115"/>
      <c r="BS128" s="115"/>
      <c r="BT128" s="115">
        <v>12</v>
      </c>
      <c r="BU128" s="115"/>
      <c r="BV128" s="115"/>
      <c r="BW128" s="115"/>
      <c r="BX128" s="115"/>
    </row>
    <row r="129" spans="1:79" s="99" customFormat="1" ht="30" customHeight="1" x14ac:dyDescent="0.2">
      <c r="A129" s="89">
        <v>0</v>
      </c>
      <c r="B129" s="90"/>
      <c r="C129" s="90"/>
      <c r="D129" s="114" t="s">
        <v>199</v>
      </c>
      <c r="E129" s="93"/>
      <c r="F129" s="93"/>
      <c r="G129" s="93"/>
      <c r="H129" s="93"/>
      <c r="I129" s="93"/>
      <c r="J129" s="93"/>
      <c r="K129" s="93"/>
      <c r="L129" s="93"/>
      <c r="M129" s="93"/>
      <c r="N129" s="93"/>
      <c r="O129" s="93"/>
      <c r="P129" s="94"/>
      <c r="Q129" s="27" t="s">
        <v>200</v>
      </c>
      <c r="R129" s="27"/>
      <c r="S129" s="27"/>
      <c r="T129" s="27"/>
      <c r="U129" s="27"/>
      <c r="V129" s="114" t="s">
        <v>198</v>
      </c>
      <c r="W129" s="93"/>
      <c r="X129" s="93"/>
      <c r="Y129" s="93"/>
      <c r="Z129" s="93"/>
      <c r="AA129" s="93"/>
      <c r="AB129" s="93"/>
      <c r="AC129" s="93"/>
      <c r="AD129" s="93"/>
      <c r="AE129" s="94"/>
      <c r="AF129" s="115">
        <v>80</v>
      </c>
      <c r="AG129" s="115"/>
      <c r="AH129" s="115"/>
      <c r="AI129" s="115"/>
      <c r="AJ129" s="115"/>
      <c r="AK129" s="115">
        <v>0</v>
      </c>
      <c r="AL129" s="115"/>
      <c r="AM129" s="115"/>
      <c r="AN129" s="115"/>
      <c r="AO129" s="115"/>
      <c r="AP129" s="115">
        <v>80</v>
      </c>
      <c r="AQ129" s="115"/>
      <c r="AR129" s="115"/>
      <c r="AS129" s="115"/>
      <c r="AT129" s="115"/>
      <c r="AU129" s="115">
        <v>80</v>
      </c>
      <c r="AV129" s="115"/>
      <c r="AW129" s="115"/>
      <c r="AX129" s="115"/>
      <c r="AY129" s="115"/>
      <c r="AZ129" s="115">
        <v>0</v>
      </c>
      <c r="BA129" s="115"/>
      <c r="BB129" s="115"/>
      <c r="BC129" s="115"/>
      <c r="BD129" s="115"/>
      <c r="BE129" s="115">
        <v>80</v>
      </c>
      <c r="BF129" s="115"/>
      <c r="BG129" s="115"/>
      <c r="BH129" s="115"/>
      <c r="BI129" s="115"/>
      <c r="BJ129" s="115">
        <v>80</v>
      </c>
      <c r="BK129" s="115"/>
      <c r="BL129" s="115"/>
      <c r="BM129" s="115"/>
      <c r="BN129" s="115"/>
      <c r="BO129" s="115">
        <v>0</v>
      </c>
      <c r="BP129" s="115"/>
      <c r="BQ129" s="115"/>
      <c r="BR129" s="115"/>
      <c r="BS129" s="115"/>
      <c r="BT129" s="115">
        <v>80</v>
      </c>
      <c r="BU129" s="115"/>
      <c r="BV129" s="115"/>
      <c r="BW129" s="115"/>
      <c r="BX129" s="115"/>
    </row>
    <row r="130" spans="1:79" s="99" customFormat="1" ht="30" customHeight="1" x14ac:dyDescent="0.2">
      <c r="A130" s="89">
        <v>0</v>
      </c>
      <c r="B130" s="90"/>
      <c r="C130" s="90"/>
      <c r="D130" s="114" t="s">
        <v>201</v>
      </c>
      <c r="E130" s="93"/>
      <c r="F130" s="93"/>
      <c r="G130" s="93"/>
      <c r="H130" s="93"/>
      <c r="I130" s="93"/>
      <c r="J130" s="93"/>
      <c r="K130" s="93"/>
      <c r="L130" s="93"/>
      <c r="M130" s="93"/>
      <c r="N130" s="93"/>
      <c r="O130" s="93"/>
      <c r="P130" s="94"/>
      <c r="Q130" s="27" t="s">
        <v>200</v>
      </c>
      <c r="R130" s="27"/>
      <c r="S130" s="27"/>
      <c r="T130" s="27"/>
      <c r="U130" s="27"/>
      <c r="V130" s="114" t="s">
        <v>189</v>
      </c>
      <c r="W130" s="93"/>
      <c r="X130" s="93"/>
      <c r="Y130" s="93"/>
      <c r="Z130" s="93"/>
      <c r="AA130" s="93"/>
      <c r="AB130" s="93"/>
      <c r="AC130" s="93"/>
      <c r="AD130" s="93"/>
      <c r="AE130" s="94"/>
      <c r="AF130" s="115">
        <v>0</v>
      </c>
      <c r="AG130" s="115"/>
      <c r="AH130" s="115"/>
      <c r="AI130" s="115"/>
      <c r="AJ130" s="115"/>
      <c r="AK130" s="115">
        <v>0</v>
      </c>
      <c r="AL130" s="115"/>
      <c r="AM130" s="115"/>
      <c r="AN130" s="115"/>
      <c r="AO130" s="115"/>
      <c r="AP130" s="115">
        <v>0</v>
      </c>
      <c r="AQ130" s="115"/>
      <c r="AR130" s="115"/>
      <c r="AS130" s="115"/>
      <c r="AT130" s="115"/>
      <c r="AU130" s="115">
        <v>0</v>
      </c>
      <c r="AV130" s="115"/>
      <c r="AW130" s="115"/>
      <c r="AX130" s="115"/>
      <c r="AY130" s="115"/>
      <c r="AZ130" s="115">
        <v>1</v>
      </c>
      <c r="BA130" s="115"/>
      <c r="BB130" s="115"/>
      <c r="BC130" s="115"/>
      <c r="BD130" s="115"/>
      <c r="BE130" s="115">
        <v>1</v>
      </c>
      <c r="BF130" s="115"/>
      <c r="BG130" s="115"/>
      <c r="BH130" s="115"/>
      <c r="BI130" s="115"/>
      <c r="BJ130" s="115">
        <v>0</v>
      </c>
      <c r="BK130" s="115"/>
      <c r="BL130" s="115"/>
      <c r="BM130" s="115"/>
      <c r="BN130" s="115"/>
      <c r="BO130" s="115">
        <v>0</v>
      </c>
      <c r="BP130" s="115"/>
      <c r="BQ130" s="115"/>
      <c r="BR130" s="115"/>
      <c r="BS130" s="115"/>
      <c r="BT130" s="115">
        <v>0</v>
      </c>
      <c r="BU130" s="115"/>
      <c r="BV130" s="115"/>
      <c r="BW130" s="115"/>
      <c r="BX130" s="115"/>
    </row>
    <row r="131" spans="1:79" s="6" customFormat="1" ht="15" customHeight="1" x14ac:dyDescent="0.2">
      <c r="A131" s="86">
        <v>0</v>
      </c>
      <c r="B131" s="87"/>
      <c r="C131" s="87"/>
      <c r="D131" s="113" t="s">
        <v>202</v>
      </c>
      <c r="E131" s="101"/>
      <c r="F131" s="101"/>
      <c r="G131" s="101"/>
      <c r="H131" s="101"/>
      <c r="I131" s="101"/>
      <c r="J131" s="101"/>
      <c r="K131" s="101"/>
      <c r="L131" s="101"/>
      <c r="M131" s="101"/>
      <c r="N131" s="101"/>
      <c r="O131" s="101"/>
      <c r="P131" s="102"/>
      <c r="Q131" s="111"/>
      <c r="R131" s="111"/>
      <c r="S131" s="111"/>
      <c r="T131" s="111"/>
      <c r="U131" s="111"/>
      <c r="V131" s="113"/>
      <c r="W131" s="101"/>
      <c r="X131" s="101"/>
      <c r="Y131" s="101"/>
      <c r="Z131" s="101"/>
      <c r="AA131" s="101"/>
      <c r="AB131" s="101"/>
      <c r="AC131" s="101"/>
      <c r="AD131" s="101"/>
      <c r="AE131" s="10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row>
    <row r="132" spans="1:79" s="99" customFormat="1" ht="28.5" customHeight="1" x14ac:dyDescent="0.2">
      <c r="A132" s="89">
        <v>0</v>
      </c>
      <c r="B132" s="90"/>
      <c r="C132" s="90"/>
      <c r="D132" s="114" t="s">
        <v>203</v>
      </c>
      <c r="E132" s="93"/>
      <c r="F132" s="93"/>
      <c r="G132" s="93"/>
      <c r="H132" s="93"/>
      <c r="I132" s="93"/>
      <c r="J132" s="93"/>
      <c r="K132" s="93"/>
      <c r="L132" s="93"/>
      <c r="M132" s="93"/>
      <c r="N132" s="93"/>
      <c r="O132" s="93"/>
      <c r="P132" s="94"/>
      <c r="Q132" s="27" t="s">
        <v>188</v>
      </c>
      <c r="R132" s="27"/>
      <c r="S132" s="27"/>
      <c r="T132" s="27"/>
      <c r="U132" s="27"/>
      <c r="V132" s="114" t="s">
        <v>204</v>
      </c>
      <c r="W132" s="93"/>
      <c r="X132" s="93"/>
      <c r="Y132" s="93"/>
      <c r="Z132" s="93"/>
      <c r="AA132" s="93"/>
      <c r="AB132" s="93"/>
      <c r="AC132" s="93"/>
      <c r="AD132" s="93"/>
      <c r="AE132" s="94"/>
      <c r="AF132" s="115">
        <v>416</v>
      </c>
      <c r="AG132" s="115"/>
      <c r="AH132" s="115"/>
      <c r="AI132" s="115"/>
      <c r="AJ132" s="115"/>
      <c r="AK132" s="115">
        <v>0</v>
      </c>
      <c r="AL132" s="115"/>
      <c r="AM132" s="115"/>
      <c r="AN132" s="115"/>
      <c r="AO132" s="115"/>
      <c r="AP132" s="115">
        <v>416</v>
      </c>
      <c r="AQ132" s="115"/>
      <c r="AR132" s="115"/>
      <c r="AS132" s="115"/>
      <c r="AT132" s="115"/>
      <c r="AU132" s="115">
        <v>419</v>
      </c>
      <c r="AV132" s="115"/>
      <c r="AW132" s="115"/>
      <c r="AX132" s="115"/>
      <c r="AY132" s="115"/>
      <c r="AZ132" s="115">
        <v>0</v>
      </c>
      <c r="BA132" s="115"/>
      <c r="BB132" s="115"/>
      <c r="BC132" s="115"/>
      <c r="BD132" s="115"/>
      <c r="BE132" s="115">
        <v>419</v>
      </c>
      <c r="BF132" s="115"/>
      <c r="BG132" s="115"/>
      <c r="BH132" s="115"/>
      <c r="BI132" s="115"/>
      <c r="BJ132" s="115">
        <v>508</v>
      </c>
      <c r="BK132" s="115"/>
      <c r="BL132" s="115"/>
      <c r="BM132" s="115"/>
      <c r="BN132" s="115"/>
      <c r="BO132" s="115">
        <v>0</v>
      </c>
      <c r="BP132" s="115"/>
      <c r="BQ132" s="115"/>
      <c r="BR132" s="115"/>
      <c r="BS132" s="115"/>
      <c r="BT132" s="115">
        <v>508</v>
      </c>
      <c r="BU132" s="115"/>
      <c r="BV132" s="115"/>
      <c r="BW132" s="115"/>
      <c r="BX132" s="115"/>
    </row>
    <row r="133" spans="1:79" s="99" customFormat="1" ht="15" customHeight="1" x14ac:dyDescent="0.2">
      <c r="A133" s="89">
        <v>0</v>
      </c>
      <c r="B133" s="90"/>
      <c r="C133" s="90"/>
      <c r="D133" s="114" t="s">
        <v>205</v>
      </c>
      <c r="E133" s="93"/>
      <c r="F133" s="93"/>
      <c r="G133" s="93"/>
      <c r="H133" s="93"/>
      <c r="I133" s="93"/>
      <c r="J133" s="93"/>
      <c r="K133" s="93"/>
      <c r="L133" s="93"/>
      <c r="M133" s="93"/>
      <c r="N133" s="93"/>
      <c r="O133" s="93"/>
      <c r="P133" s="94"/>
      <c r="Q133" s="27" t="s">
        <v>188</v>
      </c>
      <c r="R133" s="27"/>
      <c r="S133" s="27"/>
      <c r="T133" s="27"/>
      <c r="U133" s="27"/>
      <c r="V133" s="114" t="s">
        <v>204</v>
      </c>
      <c r="W133" s="93"/>
      <c r="X133" s="93"/>
      <c r="Y133" s="93"/>
      <c r="Z133" s="93"/>
      <c r="AA133" s="93"/>
      <c r="AB133" s="93"/>
      <c r="AC133" s="93"/>
      <c r="AD133" s="93"/>
      <c r="AE133" s="94"/>
      <c r="AF133" s="115">
        <v>1200</v>
      </c>
      <c r="AG133" s="115"/>
      <c r="AH133" s="115"/>
      <c r="AI133" s="115"/>
      <c r="AJ133" s="115"/>
      <c r="AK133" s="115">
        <v>0</v>
      </c>
      <c r="AL133" s="115"/>
      <c r="AM133" s="115"/>
      <c r="AN133" s="115"/>
      <c r="AO133" s="115"/>
      <c r="AP133" s="115">
        <v>1200</v>
      </c>
      <c r="AQ133" s="115"/>
      <c r="AR133" s="115"/>
      <c r="AS133" s="115"/>
      <c r="AT133" s="115"/>
      <c r="AU133" s="115">
        <v>1000</v>
      </c>
      <c r="AV133" s="115"/>
      <c r="AW133" s="115"/>
      <c r="AX133" s="115"/>
      <c r="AY133" s="115"/>
      <c r="AZ133" s="115">
        <v>0</v>
      </c>
      <c r="BA133" s="115"/>
      <c r="BB133" s="115"/>
      <c r="BC133" s="115"/>
      <c r="BD133" s="115"/>
      <c r="BE133" s="115">
        <v>1000</v>
      </c>
      <c r="BF133" s="115"/>
      <c r="BG133" s="115"/>
      <c r="BH133" s="115"/>
      <c r="BI133" s="115"/>
      <c r="BJ133" s="115">
        <v>833</v>
      </c>
      <c r="BK133" s="115"/>
      <c r="BL133" s="115"/>
      <c r="BM133" s="115"/>
      <c r="BN133" s="115"/>
      <c r="BO133" s="115">
        <v>0</v>
      </c>
      <c r="BP133" s="115"/>
      <c r="BQ133" s="115"/>
      <c r="BR133" s="115"/>
      <c r="BS133" s="115"/>
      <c r="BT133" s="115">
        <v>833</v>
      </c>
      <c r="BU133" s="115"/>
      <c r="BV133" s="115"/>
      <c r="BW133" s="115"/>
      <c r="BX133" s="115"/>
    </row>
    <row r="134" spans="1:79" s="99" customFormat="1" ht="15" customHeight="1" x14ac:dyDescent="0.2">
      <c r="A134" s="89">
        <v>0</v>
      </c>
      <c r="B134" s="90"/>
      <c r="C134" s="90"/>
      <c r="D134" s="114" t="s">
        <v>206</v>
      </c>
      <c r="E134" s="93"/>
      <c r="F134" s="93"/>
      <c r="G134" s="93"/>
      <c r="H134" s="93"/>
      <c r="I134" s="93"/>
      <c r="J134" s="93"/>
      <c r="K134" s="93"/>
      <c r="L134" s="93"/>
      <c r="M134" s="93"/>
      <c r="N134" s="93"/>
      <c r="O134" s="93"/>
      <c r="P134" s="94"/>
      <c r="Q134" s="27" t="s">
        <v>188</v>
      </c>
      <c r="R134" s="27"/>
      <c r="S134" s="27"/>
      <c r="T134" s="27"/>
      <c r="U134" s="27"/>
      <c r="V134" s="114" t="s">
        <v>204</v>
      </c>
      <c r="W134" s="93"/>
      <c r="X134" s="93"/>
      <c r="Y134" s="93"/>
      <c r="Z134" s="93"/>
      <c r="AA134" s="93"/>
      <c r="AB134" s="93"/>
      <c r="AC134" s="93"/>
      <c r="AD134" s="93"/>
      <c r="AE134" s="94"/>
      <c r="AF134" s="115">
        <v>2500</v>
      </c>
      <c r="AG134" s="115"/>
      <c r="AH134" s="115"/>
      <c r="AI134" s="115"/>
      <c r="AJ134" s="115"/>
      <c r="AK134" s="115">
        <v>0</v>
      </c>
      <c r="AL134" s="115"/>
      <c r="AM134" s="115"/>
      <c r="AN134" s="115"/>
      <c r="AO134" s="115"/>
      <c r="AP134" s="115">
        <v>2500</v>
      </c>
      <c r="AQ134" s="115"/>
      <c r="AR134" s="115"/>
      <c r="AS134" s="115"/>
      <c r="AT134" s="115"/>
      <c r="AU134" s="115">
        <v>5400</v>
      </c>
      <c r="AV134" s="115"/>
      <c r="AW134" s="115"/>
      <c r="AX134" s="115"/>
      <c r="AY134" s="115"/>
      <c r="AZ134" s="115">
        <v>0</v>
      </c>
      <c r="BA134" s="115"/>
      <c r="BB134" s="115"/>
      <c r="BC134" s="115"/>
      <c r="BD134" s="115"/>
      <c r="BE134" s="115">
        <v>5400</v>
      </c>
      <c r="BF134" s="115"/>
      <c r="BG134" s="115"/>
      <c r="BH134" s="115"/>
      <c r="BI134" s="115"/>
      <c r="BJ134" s="115">
        <v>5000</v>
      </c>
      <c r="BK134" s="115"/>
      <c r="BL134" s="115"/>
      <c r="BM134" s="115"/>
      <c r="BN134" s="115"/>
      <c r="BO134" s="115">
        <v>0</v>
      </c>
      <c r="BP134" s="115"/>
      <c r="BQ134" s="115"/>
      <c r="BR134" s="115"/>
      <c r="BS134" s="115"/>
      <c r="BT134" s="115">
        <v>5000</v>
      </c>
      <c r="BU134" s="115"/>
      <c r="BV134" s="115"/>
      <c r="BW134" s="115"/>
      <c r="BX134" s="115"/>
    </row>
    <row r="135" spans="1:79" s="99" customFormat="1" ht="30" customHeight="1" x14ac:dyDescent="0.2">
      <c r="A135" s="89">
        <v>0</v>
      </c>
      <c r="B135" s="90"/>
      <c r="C135" s="90"/>
      <c r="D135" s="114" t="s">
        <v>207</v>
      </c>
      <c r="E135" s="93"/>
      <c r="F135" s="93"/>
      <c r="G135" s="93"/>
      <c r="H135" s="93"/>
      <c r="I135" s="93"/>
      <c r="J135" s="93"/>
      <c r="K135" s="93"/>
      <c r="L135" s="93"/>
      <c r="M135" s="93"/>
      <c r="N135" s="93"/>
      <c r="O135" s="93"/>
      <c r="P135" s="94"/>
      <c r="Q135" s="27" t="s">
        <v>208</v>
      </c>
      <c r="R135" s="27"/>
      <c r="S135" s="27"/>
      <c r="T135" s="27"/>
      <c r="U135" s="27"/>
      <c r="V135" s="114" t="s">
        <v>204</v>
      </c>
      <c r="W135" s="93"/>
      <c r="X135" s="93"/>
      <c r="Y135" s="93"/>
      <c r="Z135" s="93"/>
      <c r="AA135" s="93"/>
      <c r="AB135" s="93"/>
      <c r="AC135" s="93"/>
      <c r="AD135" s="93"/>
      <c r="AE135" s="94"/>
      <c r="AF135" s="115">
        <v>0</v>
      </c>
      <c r="AG135" s="115"/>
      <c r="AH135" s="115"/>
      <c r="AI135" s="115"/>
      <c r="AJ135" s="115"/>
      <c r="AK135" s="115">
        <v>0</v>
      </c>
      <c r="AL135" s="115"/>
      <c r="AM135" s="115"/>
      <c r="AN135" s="115"/>
      <c r="AO135" s="115"/>
      <c r="AP135" s="115">
        <v>0</v>
      </c>
      <c r="AQ135" s="115"/>
      <c r="AR135" s="115"/>
      <c r="AS135" s="115"/>
      <c r="AT135" s="115"/>
      <c r="AU135" s="115">
        <v>110.96</v>
      </c>
      <c r="AV135" s="115"/>
      <c r="AW135" s="115"/>
      <c r="AX135" s="115"/>
      <c r="AY135" s="115"/>
      <c r="AZ135" s="115">
        <v>0</v>
      </c>
      <c r="BA135" s="115"/>
      <c r="BB135" s="115"/>
      <c r="BC135" s="115"/>
      <c r="BD135" s="115"/>
      <c r="BE135" s="115">
        <v>110.96</v>
      </c>
      <c r="BF135" s="115"/>
      <c r="BG135" s="115"/>
      <c r="BH135" s="115"/>
      <c r="BI135" s="115"/>
      <c r="BJ135" s="115">
        <v>220.22399999999999</v>
      </c>
      <c r="BK135" s="115"/>
      <c r="BL135" s="115"/>
      <c r="BM135" s="115"/>
      <c r="BN135" s="115"/>
      <c r="BO135" s="115">
        <v>0</v>
      </c>
      <c r="BP135" s="115"/>
      <c r="BQ135" s="115"/>
      <c r="BR135" s="115"/>
      <c r="BS135" s="115"/>
      <c r="BT135" s="115">
        <v>220.22399999999999</v>
      </c>
      <c r="BU135" s="115"/>
      <c r="BV135" s="115"/>
      <c r="BW135" s="115"/>
      <c r="BX135" s="115"/>
    </row>
    <row r="137" spans="1:79" ht="14.25" customHeight="1" x14ac:dyDescent="0.2">
      <c r="A137" s="29" t="s">
        <v>260</v>
      </c>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row>
    <row r="138" spans="1:79" ht="23.1" customHeight="1" x14ac:dyDescent="0.2">
      <c r="A138" s="54" t="s">
        <v>6</v>
      </c>
      <c r="B138" s="55"/>
      <c r="C138" s="55"/>
      <c r="D138" s="27" t="s">
        <v>9</v>
      </c>
      <c r="E138" s="27"/>
      <c r="F138" s="27"/>
      <c r="G138" s="27"/>
      <c r="H138" s="27"/>
      <c r="I138" s="27"/>
      <c r="J138" s="27"/>
      <c r="K138" s="27"/>
      <c r="L138" s="27"/>
      <c r="M138" s="27"/>
      <c r="N138" s="27"/>
      <c r="O138" s="27"/>
      <c r="P138" s="27"/>
      <c r="Q138" s="27" t="s">
        <v>8</v>
      </c>
      <c r="R138" s="27"/>
      <c r="S138" s="27"/>
      <c r="T138" s="27"/>
      <c r="U138" s="27"/>
      <c r="V138" s="27" t="s">
        <v>7</v>
      </c>
      <c r="W138" s="27"/>
      <c r="X138" s="27"/>
      <c r="Y138" s="27"/>
      <c r="Z138" s="27"/>
      <c r="AA138" s="27"/>
      <c r="AB138" s="27"/>
      <c r="AC138" s="27"/>
      <c r="AD138" s="27"/>
      <c r="AE138" s="27"/>
      <c r="AF138" s="36" t="s">
        <v>251</v>
      </c>
      <c r="AG138" s="37"/>
      <c r="AH138" s="37"/>
      <c r="AI138" s="37"/>
      <c r="AJ138" s="37"/>
      <c r="AK138" s="37"/>
      <c r="AL138" s="37"/>
      <c r="AM138" s="37"/>
      <c r="AN138" s="37"/>
      <c r="AO138" s="37"/>
      <c r="AP138" s="37"/>
      <c r="AQ138" s="37"/>
      <c r="AR138" s="37"/>
      <c r="AS138" s="37"/>
      <c r="AT138" s="38"/>
      <c r="AU138" s="36" t="s">
        <v>256</v>
      </c>
      <c r="AV138" s="37"/>
      <c r="AW138" s="37"/>
      <c r="AX138" s="37"/>
      <c r="AY138" s="37"/>
      <c r="AZ138" s="37"/>
      <c r="BA138" s="37"/>
      <c r="BB138" s="37"/>
      <c r="BC138" s="37"/>
      <c r="BD138" s="37"/>
      <c r="BE138" s="37"/>
      <c r="BF138" s="37"/>
      <c r="BG138" s="37"/>
      <c r="BH138" s="37"/>
      <c r="BI138" s="38"/>
    </row>
    <row r="139" spans="1:79" ht="28.5" customHeight="1" x14ac:dyDescent="0.2">
      <c r="A139" s="57"/>
      <c r="B139" s="58"/>
      <c r="C139" s="58"/>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t="s">
        <v>4</v>
      </c>
      <c r="AG139" s="27"/>
      <c r="AH139" s="27"/>
      <c r="AI139" s="27"/>
      <c r="AJ139" s="27"/>
      <c r="AK139" s="27" t="s">
        <v>3</v>
      </c>
      <c r="AL139" s="27"/>
      <c r="AM139" s="27"/>
      <c r="AN139" s="27"/>
      <c r="AO139" s="27"/>
      <c r="AP139" s="27" t="s">
        <v>123</v>
      </c>
      <c r="AQ139" s="27"/>
      <c r="AR139" s="27"/>
      <c r="AS139" s="27"/>
      <c r="AT139" s="27"/>
      <c r="AU139" s="27" t="s">
        <v>4</v>
      </c>
      <c r="AV139" s="27"/>
      <c r="AW139" s="27"/>
      <c r="AX139" s="27"/>
      <c r="AY139" s="27"/>
      <c r="AZ139" s="27" t="s">
        <v>3</v>
      </c>
      <c r="BA139" s="27"/>
      <c r="BB139" s="27"/>
      <c r="BC139" s="27"/>
      <c r="BD139" s="27"/>
      <c r="BE139" s="27" t="s">
        <v>90</v>
      </c>
      <c r="BF139" s="27"/>
      <c r="BG139" s="27"/>
      <c r="BH139" s="27"/>
      <c r="BI139" s="27"/>
    </row>
    <row r="140" spans="1:79" ht="15" customHeight="1" x14ac:dyDescent="0.2">
      <c r="A140" s="36">
        <v>1</v>
      </c>
      <c r="B140" s="37"/>
      <c r="C140" s="37"/>
      <c r="D140" s="27">
        <v>2</v>
      </c>
      <c r="E140" s="27"/>
      <c r="F140" s="27"/>
      <c r="G140" s="27"/>
      <c r="H140" s="27"/>
      <c r="I140" s="27"/>
      <c r="J140" s="27"/>
      <c r="K140" s="27"/>
      <c r="L140" s="27"/>
      <c r="M140" s="27"/>
      <c r="N140" s="27"/>
      <c r="O140" s="27"/>
      <c r="P140" s="27"/>
      <c r="Q140" s="27">
        <v>3</v>
      </c>
      <c r="R140" s="27"/>
      <c r="S140" s="27"/>
      <c r="T140" s="27"/>
      <c r="U140" s="27"/>
      <c r="V140" s="27">
        <v>4</v>
      </c>
      <c r="W140" s="27"/>
      <c r="X140" s="27"/>
      <c r="Y140" s="27"/>
      <c r="Z140" s="27"/>
      <c r="AA140" s="27"/>
      <c r="AB140" s="27"/>
      <c r="AC140" s="27"/>
      <c r="AD140" s="27"/>
      <c r="AE140" s="27"/>
      <c r="AF140" s="27">
        <v>5</v>
      </c>
      <c r="AG140" s="27"/>
      <c r="AH140" s="27"/>
      <c r="AI140" s="27"/>
      <c r="AJ140" s="27"/>
      <c r="AK140" s="27">
        <v>6</v>
      </c>
      <c r="AL140" s="27"/>
      <c r="AM140" s="27"/>
      <c r="AN140" s="27"/>
      <c r="AO140" s="27"/>
      <c r="AP140" s="27">
        <v>7</v>
      </c>
      <c r="AQ140" s="27"/>
      <c r="AR140" s="27"/>
      <c r="AS140" s="27"/>
      <c r="AT140" s="27"/>
      <c r="AU140" s="27">
        <v>8</v>
      </c>
      <c r="AV140" s="27"/>
      <c r="AW140" s="27"/>
      <c r="AX140" s="27"/>
      <c r="AY140" s="27"/>
      <c r="AZ140" s="27">
        <v>9</v>
      </c>
      <c r="BA140" s="27"/>
      <c r="BB140" s="27"/>
      <c r="BC140" s="27"/>
      <c r="BD140" s="27"/>
      <c r="BE140" s="27">
        <v>10</v>
      </c>
      <c r="BF140" s="27"/>
      <c r="BG140" s="27"/>
      <c r="BH140" s="27"/>
      <c r="BI140" s="27"/>
    </row>
    <row r="141" spans="1:79" ht="15.75" hidden="1" customHeight="1" x14ac:dyDescent="0.2">
      <c r="A141" s="39" t="s">
        <v>154</v>
      </c>
      <c r="B141" s="40"/>
      <c r="C141" s="40"/>
      <c r="D141" s="27" t="s">
        <v>57</v>
      </c>
      <c r="E141" s="27"/>
      <c r="F141" s="27"/>
      <c r="G141" s="27"/>
      <c r="H141" s="27"/>
      <c r="I141" s="27"/>
      <c r="J141" s="27"/>
      <c r="K141" s="27"/>
      <c r="L141" s="27"/>
      <c r="M141" s="27"/>
      <c r="N141" s="27"/>
      <c r="O141" s="27"/>
      <c r="P141" s="27"/>
      <c r="Q141" s="27" t="s">
        <v>70</v>
      </c>
      <c r="R141" s="27"/>
      <c r="S141" s="27"/>
      <c r="T141" s="27"/>
      <c r="U141" s="27"/>
      <c r="V141" s="27" t="s">
        <v>71</v>
      </c>
      <c r="W141" s="27"/>
      <c r="X141" s="27"/>
      <c r="Y141" s="27"/>
      <c r="Z141" s="27"/>
      <c r="AA141" s="27"/>
      <c r="AB141" s="27"/>
      <c r="AC141" s="27"/>
      <c r="AD141" s="27"/>
      <c r="AE141" s="27"/>
      <c r="AF141" s="26" t="s">
        <v>107</v>
      </c>
      <c r="AG141" s="26"/>
      <c r="AH141" s="26"/>
      <c r="AI141" s="26"/>
      <c r="AJ141" s="26"/>
      <c r="AK141" s="30" t="s">
        <v>108</v>
      </c>
      <c r="AL141" s="30"/>
      <c r="AM141" s="30"/>
      <c r="AN141" s="30"/>
      <c r="AO141" s="30"/>
      <c r="AP141" s="50" t="s">
        <v>186</v>
      </c>
      <c r="AQ141" s="50"/>
      <c r="AR141" s="50"/>
      <c r="AS141" s="50"/>
      <c r="AT141" s="50"/>
      <c r="AU141" s="26" t="s">
        <v>109</v>
      </c>
      <c r="AV141" s="26"/>
      <c r="AW141" s="26"/>
      <c r="AX141" s="26"/>
      <c r="AY141" s="26"/>
      <c r="AZ141" s="30" t="s">
        <v>110</v>
      </c>
      <c r="BA141" s="30"/>
      <c r="BB141" s="30"/>
      <c r="BC141" s="30"/>
      <c r="BD141" s="30"/>
      <c r="BE141" s="50" t="s">
        <v>186</v>
      </c>
      <c r="BF141" s="50"/>
      <c r="BG141" s="50"/>
      <c r="BH141" s="50"/>
      <c r="BI141" s="50"/>
      <c r="CA141" t="s">
        <v>39</v>
      </c>
    </row>
    <row r="142" spans="1:79" s="6" customFormat="1" ht="14.25" x14ac:dyDescent="0.2">
      <c r="A142" s="86">
        <v>0</v>
      </c>
      <c r="B142" s="87"/>
      <c r="C142" s="87"/>
      <c r="D142" s="111" t="s">
        <v>185</v>
      </c>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CA142" s="6" t="s">
        <v>40</v>
      </c>
    </row>
    <row r="143" spans="1:79" s="99" customFormat="1" ht="28.5" customHeight="1" x14ac:dyDescent="0.2">
      <c r="A143" s="89">
        <v>0</v>
      </c>
      <c r="B143" s="90"/>
      <c r="C143" s="90"/>
      <c r="D143" s="27" t="s">
        <v>187</v>
      </c>
      <c r="E143" s="27"/>
      <c r="F143" s="27"/>
      <c r="G143" s="27"/>
      <c r="H143" s="27"/>
      <c r="I143" s="27"/>
      <c r="J143" s="27"/>
      <c r="K143" s="27"/>
      <c r="L143" s="27"/>
      <c r="M143" s="27"/>
      <c r="N143" s="27"/>
      <c r="O143" s="27"/>
      <c r="P143" s="27"/>
      <c r="Q143" s="27" t="s">
        <v>188</v>
      </c>
      <c r="R143" s="27"/>
      <c r="S143" s="27"/>
      <c r="T143" s="27"/>
      <c r="U143" s="27"/>
      <c r="V143" s="114" t="s">
        <v>189</v>
      </c>
      <c r="W143" s="93"/>
      <c r="X143" s="93"/>
      <c r="Y143" s="93"/>
      <c r="Z143" s="93"/>
      <c r="AA143" s="93"/>
      <c r="AB143" s="93"/>
      <c r="AC143" s="93"/>
      <c r="AD143" s="93"/>
      <c r="AE143" s="94"/>
      <c r="AF143" s="115">
        <v>893508</v>
      </c>
      <c r="AG143" s="115"/>
      <c r="AH143" s="115"/>
      <c r="AI143" s="115"/>
      <c r="AJ143" s="115"/>
      <c r="AK143" s="115">
        <v>0</v>
      </c>
      <c r="AL143" s="115"/>
      <c r="AM143" s="115"/>
      <c r="AN143" s="115"/>
      <c r="AO143" s="115"/>
      <c r="AP143" s="115">
        <v>893508</v>
      </c>
      <c r="AQ143" s="115"/>
      <c r="AR143" s="115"/>
      <c r="AS143" s="115"/>
      <c r="AT143" s="115"/>
      <c r="AU143" s="115">
        <v>973924</v>
      </c>
      <c r="AV143" s="115"/>
      <c r="AW143" s="115"/>
      <c r="AX143" s="115"/>
      <c r="AY143" s="115"/>
      <c r="AZ143" s="115">
        <v>0</v>
      </c>
      <c r="BA143" s="115"/>
      <c r="BB143" s="115"/>
      <c r="BC143" s="115"/>
      <c r="BD143" s="115"/>
      <c r="BE143" s="115">
        <v>973924</v>
      </c>
      <c r="BF143" s="115"/>
      <c r="BG143" s="115"/>
      <c r="BH143" s="115"/>
      <c r="BI143" s="115"/>
    </row>
    <row r="144" spans="1:79" s="99" customFormat="1" ht="15" customHeight="1" x14ac:dyDescent="0.2">
      <c r="A144" s="89">
        <v>0</v>
      </c>
      <c r="B144" s="90"/>
      <c r="C144" s="90"/>
      <c r="D144" s="114" t="s">
        <v>190</v>
      </c>
      <c r="E144" s="93"/>
      <c r="F144" s="93"/>
      <c r="G144" s="93"/>
      <c r="H144" s="93"/>
      <c r="I144" s="93"/>
      <c r="J144" s="93"/>
      <c r="K144" s="93"/>
      <c r="L144" s="93"/>
      <c r="M144" s="93"/>
      <c r="N144" s="93"/>
      <c r="O144" s="93"/>
      <c r="P144" s="94"/>
      <c r="Q144" s="27" t="s">
        <v>191</v>
      </c>
      <c r="R144" s="27"/>
      <c r="S144" s="27"/>
      <c r="T144" s="27"/>
      <c r="U144" s="27"/>
      <c r="V144" s="114" t="s">
        <v>192</v>
      </c>
      <c r="W144" s="93"/>
      <c r="X144" s="93"/>
      <c r="Y144" s="93"/>
      <c r="Z144" s="93"/>
      <c r="AA144" s="93"/>
      <c r="AB144" s="93"/>
      <c r="AC144" s="93"/>
      <c r="AD144" s="93"/>
      <c r="AE144" s="94"/>
      <c r="AF144" s="115">
        <v>1.25</v>
      </c>
      <c r="AG144" s="115"/>
      <c r="AH144" s="115"/>
      <c r="AI144" s="115"/>
      <c r="AJ144" s="115"/>
      <c r="AK144" s="115">
        <v>0</v>
      </c>
      <c r="AL144" s="115"/>
      <c r="AM144" s="115"/>
      <c r="AN144" s="115"/>
      <c r="AO144" s="115"/>
      <c r="AP144" s="115">
        <v>1.25</v>
      </c>
      <c r="AQ144" s="115"/>
      <c r="AR144" s="115"/>
      <c r="AS144" s="115"/>
      <c r="AT144" s="115"/>
      <c r="AU144" s="115">
        <v>1.25</v>
      </c>
      <c r="AV144" s="115"/>
      <c r="AW144" s="115"/>
      <c r="AX144" s="115"/>
      <c r="AY144" s="115"/>
      <c r="AZ144" s="115">
        <v>0</v>
      </c>
      <c r="BA144" s="115"/>
      <c r="BB144" s="115"/>
      <c r="BC144" s="115"/>
      <c r="BD144" s="115"/>
      <c r="BE144" s="115">
        <v>1.25</v>
      </c>
      <c r="BF144" s="115"/>
      <c r="BG144" s="115"/>
      <c r="BH144" s="115"/>
      <c r="BI144" s="115"/>
    </row>
    <row r="145" spans="1:70" s="6" customFormat="1" ht="14.25" x14ac:dyDescent="0.2">
      <c r="A145" s="86">
        <v>0</v>
      </c>
      <c r="B145" s="87"/>
      <c r="C145" s="87"/>
      <c r="D145" s="113" t="s">
        <v>193</v>
      </c>
      <c r="E145" s="101"/>
      <c r="F145" s="101"/>
      <c r="G145" s="101"/>
      <c r="H145" s="101"/>
      <c r="I145" s="101"/>
      <c r="J145" s="101"/>
      <c r="K145" s="101"/>
      <c r="L145" s="101"/>
      <c r="M145" s="101"/>
      <c r="N145" s="101"/>
      <c r="O145" s="101"/>
      <c r="P145" s="102"/>
      <c r="Q145" s="111"/>
      <c r="R145" s="111"/>
      <c r="S145" s="111"/>
      <c r="T145" s="111"/>
      <c r="U145" s="111"/>
      <c r="V145" s="113"/>
      <c r="W145" s="101"/>
      <c r="X145" s="101"/>
      <c r="Y145" s="101"/>
      <c r="Z145" s="101"/>
      <c r="AA145" s="101"/>
      <c r="AB145" s="101"/>
      <c r="AC145" s="101"/>
      <c r="AD145" s="101"/>
      <c r="AE145" s="10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row>
    <row r="146" spans="1:70" s="99" customFormat="1" ht="42.75" customHeight="1" x14ac:dyDescent="0.2">
      <c r="A146" s="89">
        <v>0</v>
      </c>
      <c r="B146" s="90"/>
      <c r="C146" s="90"/>
      <c r="D146" s="114" t="s">
        <v>194</v>
      </c>
      <c r="E146" s="93"/>
      <c r="F146" s="93"/>
      <c r="G146" s="93"/>
      <c r="H146" s="93"/>
      <c r="I146" s="93"/>
      <c r="J146" s="93"/>
      <c r="K146" s="93"/>
      <c r="L146" s="93"/>
      <c r="M146" s="93"/>
      <c r="N146" s="93"/>
      <c r="O146" s="93"/>
      <c r="P146" s="94"/>
      <c r="Q146" s="27" t="s">
        <v>195</v>
      </c>
      <c r="R146" s="27"/>
      <c r="S146" s="27"/>
      <c r="T146" s="27"/>
      <c r="U146" s="27"/>
      <c r="V146" s="114" t="s">
        <v>196</v>
      </c>
      <c r="W146" s="93"/>
      <c r="X146" s="93"/>
      <c r="Y146" s="93"/>
      <c r="Z146" s="93"/>
      <c r="AA146" s="93"/>
      <c r="AB146" s="93"/>
      <c r="AC146" s="93"/>
      <c r="AD146" s="93"/>
      <c r="AE146" s="94"/>
      <c r="AF146" s="115">
        <v>240</v>
      </c>
      <c r="AG146" s="115"/>
      <c r="AH146" s="115"/>
      <c r="AI146" s="115"/>
      <c r="AJ146" s="115"/>
      <c r="AK146" s="115">
        <v>0</v>
      </c>
      <c r="AL146" s="115"/>
      <c r="AM146" s="115"/>
      <c r="AN146" s="115"/>
      <c r="AO146" s="115"/>
      <c r="AP146" s="115">
        <v>240</v>
      </c>
      <c r="AQ146" s="115"/>
      <c r="AR146" s="115"/>
      <c r="AS146" s="115"/>
      <c r="AT146" s="115"/>
      <c r="AU146" s="115">
        <v>240</v>
      </c>
      <c r="AV146" s="115"/>
      <c r="AW146" s="115"/>
      <c r="AX146" s="115"/>
      <c r="AY146" s="115"/>
      <c r="AZ146" s="115">
        <v>0</v>
      </c>
      <c r="BA146" s="115"/>
      <c r="BB146" s="115"/>
      <c r="BC146" s="115"/>
      <c r="BD146" s="115"/>
      <c r="BE146" s="115">
        <v>240</v>
      </c>
      <c r="BF146" s="115"/>
      <c r="BG146" s="115"/>
      <c r="BH146" s="115"/>
      <c r="BI146" s="115"/>
    </row>
    <row r="147" spans="1:70" s="99" customFormat="1" ht="30" customHeight="1" x14ac:dyDescent="0.2">
      <c r="A147" s="89">
        <v>0</v>
      </c>
      <c r="B147" s="90"/>
      <c r="C147" s="90"/>
      <c r="D147" s="114" t="s">
        <v>197</v>
      </c>
      <c r="E147" s="93"/>
      <c r="F147" s="93"/>
      <c r="G147" s="93"/>
      <c r="H147" s="93"/>
      <c r="I147" s="93"/>
      <c r="J147" s="93"/>
      <c r="K147" s="93"/>
      <c r="L147" s="93"/>
      <c r="M147" s="93"/>
      <c r="N147" s="93"/>
      <c r="O147" s="93"/>
      <c r="P147" s="94"/>
      <c r="Q147" s="27" t="s">
        <v>191</v>
      </c>
      <c r="R147" s="27"/>
      <c r="S147" s="27"/>
      <c r="T147" s="27"/>
      <c r="U147" s="27"/>
      <c r="V147" s="114" t="s">
        <v>198</v>
      </c>
      <c r="W147" s="93"/>
      <c r="X147" s="93"/>
      <c r="Y147" s="93"/>
      <c r="Z147" s="93"/>
      <c r="AA147" s="93"/>
      <c r="AB147" s="93"/>
      <c r="AC147" s="93"/>
      <c r="AD147" s="93"/>
      <c r="AE147" s="94"/>
      <c r="AF147" s="115">
        <v>12</v>
      </c>
      <c r="AG147" s="115"/>
      <c r="AH147" s="115"/>
      <c r="AI147" s="115"/>
      <c r="AJ147" s="115"/>
      <c r="AK147" s="115">
        <v>0</v>
      </c>
      <c r="AL147" s="115"/>
      <c r="AM147" s="115"/>
      <c r="AN147" s="115"/>
      <c r="AO147" s="115"/>
      <c r="AP147" s="115">
        <v>12</v>
      </c>
      <c r="AQ147" s="115"/>
      <c r="AR147" s="115"/>
      <c r="AS147" s="115"/>
      <c r="AT147" s="115"/>
      <c r="AU147" s="115">
        <v>12</v>
      </c>
      <c r="AV147" s="115"/>
      <c r="AW147" s="115"/>
      <c r="AX147" s="115"/>
      <c r="AY147" s="115"/>
      <c r="AZ147" s="115">
        <v>0</v>
      </c>
      <c r="BA147" s="115"/>
      <c r="BB147" s="115"/>
      <c r="BC147" s="115"/>
      <c r="BD147" s="115"/>
      <c r="BE147" s="115">
        <v>12</v>
      </c>
      <c r="BF147" s="115"/>
      <c r="BG147" s="115"/>
      <c r="BH147" s="115"/>
      <c r="BI147" s="115"/>
    </row>
    <row r="148" spans="1:70" s="99" customFormat="1" ht="30" customHeight="1" x14ac:dyDescent="0.2">
      <c r="A148" s="89">
        <v>0</v>
      </c>
      <c r="B148" s="90"/>
      <c r="C148" s="90"/>
      <c r="D148" s="114" t="s">
        <v>199</v>
      </c>
      <c r="E148" s="93"/>
      <c r="F148" s="93"/>
      <c r="G148" s="93"/>
      <c r="H148" s="93"/>
      <c r="I148" s="93"/>
      <c r="J148" s="93"/>
      <c r="K148" s="93"/>
      <c r="L148" s="93"/>
      <c r="M148" s="93"/>
      <c r="N148" s="93"/>
      <c r="O148" s="93"/>
      <c r="P148" s="94"/>
      <c r="Q148" s="27" t="s">
        <v>200</v>
      </c>
      <c r="R148" s="27"/>
      <c r="S148" s="27"/>
      <c r="T148" s="27"/>
      <c r="U148" s="27"/>
      <c r="V148" s="114" t="s">
        <v>198</v>
      </c>
      <c r="W148" s="93"/>
      <c r="X148" s="93"/>
      <c r="Y148" s="93"/>
      <c r="Z148" s="93"/>
      <c r="AA148" s="93"/>
      <c r="AB148" s="93"/>
      <c r="AC148" s="93"/>
      <c r="AD148" s="93"/>
      <c r="AE148" s="94"/>
      <c r="AF148" s="115">
        <v>80</v>
      </c>
      <c r="AG148" s="115"/>
      <c r="AH148" s="115"/>
      <c r="AI148" s="115"/>
      <c r="AJ148" s="115"/>
      <c r="AK148" s="115">
        <v>0</v>
      </c>
      <c r="AL148" s="115"/>
      <c r="AM148" s="115"/>
      <c r="AN148" s="115"/>
      <c r="AO148" s="115"/>
      <c r="AP148" s="115">
        <v>80</v>
      </c>
      <c r="AQ148" s="115"/>
      <c r="AR148" s="115"/>
      <c r="AS148" s="115"/>
      <c r="AT148" s="115"/>
      <c r="AU148" s="115">
        <v>80</v>
      </c>
      <c r="AV148" s="115"/>
      <c r="AW148" s="115"/>
      <c r="AX148" s="115"/>
      <c r="AY148" s="115"/>
      <c r="AZ148" s="115">
        <v>0</v>
      </c>
      <c r="BA148" s="115"/>
      <c r="BB148" s="115"/>
      <c r="BC148" s="115"/>
      <c r="BD148" s="115"/>
      <c r="BE148" s="115">
        <v>80</v>
      </c>
      <c r="BF148" s="115"/>
      <c r="BG148" s="115"/>
      <c r="BH148" s="115"/>
      <c r="BI148" s="115"/>
    </row>
    <row r="149" spans="1:70" s="99" customFormat="1" ht="30" customHeight="1" x14ac:dyDescent="0.2">
      <c r="A149" s="89">
        <v>0</v>
      </c>
      <c r="B149" s="90"/>
      <c r="C149" s="90"/>
      <c r="D149" s="114" t="s">
        <v>201</v>
      </c>
      <c r="E149" s="93"/>
      <c r="F149" s="93"/>
      <c r="G149" s="93"/>
      <c r="H149" s="93"/>
      <c r="I149" s="93"/>
      <c r="J149" s="93"/>
      <c r="K149" s="93"/>
      <c r="L149" s="93"/>
      <c r="M149" s="93"/>
      <c r="N149" s="93"/>
      <c r="O149" s="93"/>
      <c r="P149" s="94"/>
      <c r="Q149" s="27" t="s">
        <v>200</v>
      </c>
      <c r="R149" s="27"/>
      <c r="S149" s="27"/>
      <c r="T149" s="27"/>
      <c r="U149" s="27"/>
      <c r="V149" s="114" t="s">
        <v>189</v>
      </c>
      <c r="W149" s="93"/>
      <c r="X149" s="93"/>
      <c r="Y149" s="93"/>
      <c r="Z149" s="93"/>
      <c r="AA149" s="93"/>
      <c r="AB149" s="93"/>
      <c r="AC149" s="93"/>
      <c r="AD149" s="93"/>
      <c r="AE149" s="94"/>
      <c r="AF149" s="115">
        <v>0</v>
      </c>
      <c r="AG149" s="115"/>
      <c r="AH149" s="115"/>
      <c r="AI149" s="115"/>
      <c r="AJ149" s="115"/>
      <c r="AK149" s="115">
        <v>0</v>
      </c>
      <c r="AL149" s="115"/>
      <c r="AM149" s="115"/>
      <c r="AN149" s="115"/>
      <c r="AO149" s="115"/>
      <c r="AP149" s="115">
        <v>0</v>
      </c>
      <c r="AQ149" s="115"/>
      <c r="AR149" s="115"/>
      <c r="AS149" s="115"/>
      <c r="AT149" s="115"/>
      <c r="AU149" s="115">
        <v>0</v>
      </c>
      <c r="AV149" s="115"/>
      <c r="AW149" s="115"/>
      <c r="AX149" s="115"/>
      <c r="AY149" s="115"/>
      <c r="AZ149" s="115">
        <v>0</v>
      </c>
      <c r="BA149" s="115"/>
      <c r="BB149" s="115"/>
      <c r="BC149" s="115"/>
      <c r="BD149" s="115"/>
      <c r="BE149" s="115">
        <v>0</v>
      </c>
      <c r="BF149" s="115"/>
      <c r="BG149" s="115"/>
      <c r="BH149" s="115"/>
      <c r="BI149" s="115"/>
    </row>
    <row r="150" spans="1:70" s="6" customFormat="1" ht="14.25" x14ac:dyDescent="0.2">
      <c r="A150" s="86">
        <v>0</v>
      </c>
      <c r="B150" s="87"/>
      <c r="C150" s="87"/>
      <c r="D150" s="113" t="s">
        <v>202</v>
      </c>
      <c r="E150" s="101"/>
      <c r="F150" s="101"/>
      <c r="G150" s="101"/>
      <c r="H150" s="101"/>
      <c r="I150" s="101"/>
      <c r="J150" s="101"/>
      <c r="K150" s="101"/>
      <c r="L150" s="101"/>
      <c r="M150" s="101"/>
      <c r="N150" s="101"/>
      <c r="O150" s="101"/>
      <c r="P150" s="102"/>
      <c r="Q150" s="111"/>
      <c r="R150" s="111"/>
      <c r="S150" s="111"/>
      <c r="T150" s="111"/>
      <c r="U150" s="111"/>
      <c r="V150" s="113"/>
      <c r="W150" s="101"/>
      <c r="X150" s="101"/>
      <c r="Y150" s="101"/>
      <c r="Z150" s="101"/>
      <c r="AA150" s="101"/>
      <c r="AB150" s="101"/>
      <c r="AC150" s="101"/>
      <c r="AD150" s="101"/>
      <c r="AE150" s="10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row>
    <row r="151" spans="1:70" s="99" customFormat="1" ht="28.5" customHeight="1" x14ac:dyDescent="0.2">
      <c r="A151" s="89">
        <v>0</v>
      </c>
      <c r="B151" s="90"/>
      <c r="C151" s="90"/>
      <c r="D151" s="114" t="s">
        <v>203</v>
      </c>
      <c r="E151" s="93"/>
      <c r="F151" s="93"/>
      <c r="G151" s="93"/>
      <c r="H151" s="93"/>
      <c r="I151" s="93"/>
      <c r="J151" s="93"/>
      <c r="K151" s="93"/>
      <c r="L151" s="93"/>
      <c r="M151" s="93"/>
      <c r="N151" s="93"/>
      <c r="O151" s="93"/>
      <c r="P151" s="94"/>
      <c r="Q151" s="27" t="s">
        <v>188</v>
      </c>
      <c r="R151" s="27"/>
      <c r="S151" s="27"/>
      <c r="T151" s="27"/>
      <c r="U151" s="27"/>
      <c r="V151" s="114" t="s">
        <v>204</v>
      </c>
      <c r="W151" s="93"/>
      <c r="X151" s="93"/>
      <c r="Y151" s="93"/>
      <c r="Z151" s="93"/>
      <c r="AA151" s="93"/>
      <c r="AB151" s="93"/>
      <c r="AC151" s="93"/>
      <c r="AD151" s="93"/>
      <c r="AE151" s="94"/>
      <c r="AF151" s="115">
        <v>559</v>
      </c>
      <c r="AG151" s="115"/>
      <c r="AH151" s="115"/>
      <c r="AI151" s="115"/>
      <c r="AJ151" s="115"/>
      <c r="AK151" s="115">
        <v>0</v>
      </c>
      <c r="AL151" s="115"/>
      <c r="AM151" s="115"/>
      <c r="AN151" s="115"/>
      <c r="AO151" s="115"/>
      <c r="AP151" s="115">
        <v>559</v>
      </c>
      <c r="AQ151" s="115"/>
      <c r="AR151" s="115"/>
      <c r="AS151" s="115"/>
      <c r="AT151" s="115"/>
      <c r="AU151" s="115">
        <v>609</v>
      </c>
      <c r="AV151" s="115"/>
      <c r="AW151" s="115"/>
      <c r="AX151" s="115"/>
      <c r="AY151" s="115"/>
      <c r="AZ151" s="115">
        <v>0</v>
      </c>
      <c r="BA151" s="115"/>
      <c r="BB151" s="115"/>
      <c r="BC151" s="115"/>
      <c r="BD151" s="115"/>
      <c r="BE151" s="115">
        <v>609</v>
      </c>
      <c r="BF151" s="115"/>
      <c r="BG151" s="115"/>
      <c r="BH151" s="115"/>
      <c r="BI151" s="115"/>
    </row>
    <row r="152" spans="1:70" s="99" customFormat="1" ht="15" customHeight="1" x14ac:dyDescent="0.2">
      <c r="A152" s="89">
        <v>0</v>
      </c>
      <c r="B152" s="90"/>
      <c r="C152" s="90"/>
      <c r="D152" s="114" t="s">
        <v>205</v>
      </c>
      <c r="E152" s="93"/>
      <c r="F152" s="93"/>
      <c r="G152" s="93"/>
      <c r="H152" s="93"/>
      <c r="I152" s="93"/>
      <c r="J152" s="93"/>
      <c r="K152" s="93"/>
      <c r="L152" s="93"/>
      <c r="M152" s="93"/>
      <c r="N152" s="93"/>
      <c r="O152" s="93"/>
      <c r="P152" s="94"/>
      <c r="Q152" s="27" t="s">
        <v>188</v>
      </c>
      <c r="R152" s="27"/>
      <c r="S152" s="27"/>
      <c r="T152" s="27"/>
      <c r="U152" s="27"/>
      <c r="V152" s="114" t="s">
        <v>204</v>
      </c>
      <c r="W152" s="93"/>
      <c r="X152" s="93"/>
      <c r="Y152" s="93"/>
      <c r="Z152" s="93"/>
      <c r="AA152" s="93"/>
      <c r="AB152" s="93"/>
      <c r="AC152" s="93"/>
      <c r="AD152" s="93"/>
      <c r="AE152" s="94"/>
      <c r="AF152" s="115">
        <v>833</v>
      </c>
      <c r="AG152" s="115"/>
      <c r="AH152" s="115"/>
      <c r="AI152" s="115"/>
      <c r="AJ152" s="115"/>
      <c r="AK152" s="115">
        <v>0</v>
      </c>
      <c r="AL152" s="115"/>
      <c r="AM152" s="115"/>
      <c r="AN152" s="115"/>
      <c r="AO152" s="115"/>
      <c r="AP152" s="115">
        <v>833</v>
      </c>
      <c r="AQ152" s="115"/>
      <c r="AR152" s="115"/>
      <c r="AS152" s="115"/>
      <c r="AT152" s="115"/>
      <c r="AU152" s="115">
        <v>833</v>
      </c>
      <c r="AV152" s="115"/>
      <c r="AW152" s="115"/>
      <c r="AX152" s="115"/>
      <c r="AY152" s="115"/>
      <c r="AZ152" s="115">
        <v>0</v>
      </c>
      <c r="BA152" s="115"/>
      <c r="BB152" s="115"/>
      <c r="BC152" s="115"/>
      <c r="BD152" s="115"/>
      <c r="BE152" s="115">
        <v>833</v>
      </c>
      <c r="BF152" s="115"/>
      <c r="BG152" s="115"/>
      <c r="BH152" s="115"/>
      <c r="BI152" s="115"/>
    </row>
    <row r="153" spans="1:70" s="99" customFormat="1" ht="15" customHeight="1" x14ac:dyDescent="0.2">
      <c r="A153" s="89">
        <v>0</v>
      </c>
      <c r="B153" s="90"/>
      <c r="C153" s="90"/>
      <c r="D153" s="114" t="s">
        <v>206</v>
      </c>
      <c r="E153" s="93"/>
      <c r="F153" s="93"/>
      <c r="G153" s="93"/>
      <c r="H153" s="93"/>
      <c r="I153" s="93"/>
      <c r="J153" s="93"/>
      <c r="K153" s="93"/>
      <c r="L153" s="93"/>
      <c r="M153" s="93"/>
      <c r="N153" s="93"/>
      <c r="O153" s="93"/>
      <c r="P153" s="94"/>
      <c r="Q153" s="27" t="s">
        <v>188</v>
      </c>
      <c r="R153" s="27"/>
      <c r="S153" s="27"/>
      <c r="T153" s="27"/>
      <c r="U153" s="27"/>
      <c r="V153" s="114" t="s">
        <v>204</v>
      </c>
      <c r="W153" s="93"/>
      <c r="X153" s="93"/>
      <c r="Y153" s="93"/>
      <c r="Z153" s="93"/>
      <c r="AA153" s="93"/>
      <c r="AB153" s="93"/>
      <c r="AC153" s="93"/>
      <c r="AD153" s="93"/>
      <c r="AE153" s="94"/>
      <c r="AF153" s="115">
        <v>5500</v>
      </c>
      <c r="AG153" s="115"/>
      <c r="AH153" s="115"/>
      <c r="AI153" s="115"/>
      <c r="AJ153" s="115"/>
      <c r="AK153" s="115">
        <v>0</v>
      </c>
      <c r="AL153" s="115"/>
      <c r="AM153" s="115"/>
      <c r="AN153" s="115"/>
      <c r="AO153" s="115"/>
      <c r="AP153" s="115">
        <v>5500</v>
      </c>
      <c r="AQ153" s="115"/>
      <c r="AR153" s="115"/>
      <c r="AS153" s="115"/>
      <c r="AT153" s="115"/>
      <c r="AU153" s="115">
        <v>5995</v>
      </c>
      <c r="AV153" s="115"/>
      <c r="AW153" s="115"/>
      <c r="AX153" s="115"/>
      <c r="AY153" s="115"/>
      <c r="AZ153" s="115">
        <v>0</v>
      </c>
      <c r="BA153" s="115"/>
      <c r="BB153" s="115"/>
      <c r="BC153" s="115"/>
      <c r="BD153" s="115"/>
      <c r="BE153" s="115">
        <v>5995</v>
      </c>
      <c r="BF153" s="115"/>
      <c r="BG153" s="115"/>
      <c r="BH153" s="115"/>
      <c r="BI153" s="115"/>
    </row>
    <row r="154" spans="1:70" s="99" customFormat="1" ht="30" customHeight="1" x14ac:dyDescent="0.2">
      <c r="A154" s="89">
        <v>0</v>
      </c>
      <c r="B154" s="90"/>
      <c r="C154" s="90"/>
      <c r="D154" s="114" t="s">
        <v>207</v>
      </c>
      <c r="E154" s="93"/>
      <c r="F154" s="93"/>
      <c r="G154" s="93"/>
      <c r="H154" s="93"/>
      <c r="I154" s="93"/>
      <c r="J154" s="93"/>
      <c r="K154" s="93"/>
      <c r="L154" s="93"/>
      <c r="M154" s="93"/>
      <c r="N154" s="93"/>
      <c r="O154" s="93"/>
      <c r="P154" s="94"/>
      <c r="Q154" s="27" t="s">
        <v>208</v>
      </c>
      <c r="R154" s="27"/>
      <c r="S154" s="27"/>
      <c r="T154" s="27"/>
      <c r="U154" s="27"/>
      <c r="V154" s="114" t="s">
        <v>204</v>
      </c>
      <c r="W154" s="93"/>
      <c r="X154" s="93"/>
      <c r="Y154" s="93"/>
      <c r="Z154" s="93"/>
      <c r="AA154" s="93"/>
      <c r="AB154" s="93"/>
      <c r="AC154" s="93"/>
      <c r="AD154" s="93"/>
      <c r="AE154" s="94"/>
      <c r="AF154" s="115">
        <v>242.25</v>
      </c>
      <c r="AG154" s="115"/>
      <c r="AH154" s="115"/>
      <c r="AI154" s="115"/>
      <c r="AJ154" s="115"/>
      <c r="AK154" s="115">
        <v>0</v>
      </c>
      <c r="AL154" s="115"/>
      <c r="AM154" s="115"/>
      <c r="AN154" s="115"/>
      <c r="AO154" s="115"/>
      <c r="AP154" s="115">
        <v>242.25</v>
      </c>
      <c r="AQ154" s="115"/>
      <c r="AR154" s="115"/>
      <c r="AS154" s="115"/>
      <c r="AT154" s="115"/>
      <c r="AU154" s="115">
        <v>264.05</v>
      </c>
      <c r="AV154" s="115"/>
      <c r="AW154" s="115"/>
      <c r="AX154" s="115"/>
      <c r="AY154" s="115"/>
      <c r="AZ154" s="115">
        <v>0</v>
      </c>
      <c r="BA154" s="115"/>
      <c r="BB154" s="115"/>
      <c r="BC154" s="115"/>
      <c r="BD154" s="115"/>
      <c r="BE154" s="115">
        <v>264.05</v>
      </c>
      <c r="BF154" s="115"/>
      <c r="BG154" s="115"/>
      <c r="BH154" s="115"/>
      <c r="BI154" s="115"/>
    </row>
    <row r="156" spans="1:70" ht="14.25" customHeight="1" x14ac:dyDescent="0.2">
      <c r="A156" s="29" t="s">
        <v>124</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row>
    <row r="157" spans="1:70" ht="15" customHeight="1" x14ac:dyDescent="0.2">
      <c r="A157" s="44" t="s">
        <v>229</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row>
    <row r="158" spans="1:70" ht="12.95" customHeight="1" x14ac:dyDescent="0.2">
      <c r="A158" s="54" t="s">
        <v>19</v>
      </c>
      <c r="B158" s="55"/>
      <c r="C158" s="55"/>
      <c r="D158" s="55"/>
      <c r="E158" s="55"/>
      <c r="F158" s="55"/>
      <c r="G158" s="55"/>
      <c r="H158" s="55"/>
      <c r="I158" s="55"/>
      <c r="J158" s="55"/>
      <c r="K158" s="55"/>
      <c r="L158" s="55"/>
      <c r="M158" s="55"/>
      <c r="N158" s="55"/>
      <c r="O158" s="55"/>
      <c r="P158" s="55"/>
      <c r="Q158" s="55"/>
      <c r="R158" s="55"/>
      <c r="S158" s="55"/>
      <c r="T158" s="56"/>
      <c r="U158" s="27" t="s">
        <v>230</v>
      </c>
      <c r="V158" s="27"/>
      <c r="W158" s="27"/>
      <c r="X158" s="27"/>
      <c r="Y158" s="27"/>
      <c r="Z158" s="27"/>
      <c r="AA158" s="27"/>
      <c r="AB158" s="27"/>
      <c r="AC158" s="27"/>
      <c r="AD158" s="27"/>
      <c r="AE158" s="27" t="s">
        <v>233</v>
      </c>
      <c r="AF158" s="27"/>
      <c r="AG158" s="27"/>
      <c r="AH158" s="27"/>
      <c r="AI158" s="27"/>
      <c r="AJ158" s="27"/>
      <c r="AK158" s="27"/>
      <c r="AL158" s="27"/>
      <c r="AM158" s="27"/>
      <c r="AN158" s="27"/>
      <c r="AO158" s="27" t="s">
        <v>240</v>
      </c>
      <c r="AP158" s="27"/>
      <c r="AQ158" s="27"/>
      <c r="AR158" s="27"/>
      <c r="AS158" s="27"/>
      <c r="AT158" s="27"/>
      <c r="AU158" s="27"/>
      <c r="AV158" s="27"/>
      <c r="AW158" s="27"/>
      <c r="AX158" s="27"/>
      <c r="AY158" s="27" t="s">
        <v>251</v>
      </c>
      <c r="AZ158" s="27"/>
      <c r="BA158" s="27"/>
      <c r="BB158" s="27"/>
      <c r="BC158" s="27"/>
      <c r="BD158" s="27"/>
      <c r="BE158" s="27"/>
      <c r="BF158" s="27"/>
      <c r="BG158" s="27"/>
      <c r="BH158" s="27"/>
      <c r="BI158" s="27" t="s">
        <v>256</v>
      </c>
      <c r="BJ158" s="27"/>
      <c r="BK158" s="27"/>
      <c r="BL158" s="27"/>
      <c r="BM158" s="27"/>
      <c r="BN158" s="27"/>
      <c r="BO158" s="27"/>
      <c r="BP158" s="27"/>
      <c r="BQ158" s="27"/>
      <c r="BR158" s="27"/>
    </row>
    <row r="159" spans="1:70" ht="30" customHeight="1" x14ac:dyDescent="0.2">
      <c r="A159" s="57"/>
      <c r="B159" s="58"/>
      <c r="C159" s="58"/>
      <c r="D159" s="58"/>
      <c r="E159" s="58"/>
      <c r="F159" s="58"/>
      <c r="G159" s="58"/>
      <c r="H159" s="58"/>
      <c r="I159" s="58"/>
      <c r="J159" s="58"/>
      <c r="K159" s="58"/>
      <c r="L159" s="58"/>
      <c r="M159" s="58"/>
      <c r="N159" s="58"/>
      <c r="O159" s="58"/>
      <c r="P159" s="58"/>
      <c r="Q159" s="58"/>
      <c r="R159" s="58"/>
      <c r="S159" s="58"/>
      <c r="T159" s="59"/>
      <c r="U159" s="27" t="s">
        <v>4</v>
      </c>
      <c r="V159" s="27"/>
      <c r="W159" s="27"/>
      <c r="X159" s="27"/>
      <c r="Y159" s="27"/>
      <c r="Z159" s="27" t="s">
        <v>3</v>
      </c>
      <c r="AA159" s="27"/>
      <c r="AB159" s="27"/>
      <c r="AC159" s="27"/>
      <c r="AD159" s="27"/>
      <c r="AE159" s="27" t="s">
        <v>4</v>
      </c>
      <c r="AF159" s="27"/>
      <c r="AG159" s="27"/>
      <c r="AH159" s="27"/>
      <c r="AI159" s="27"/>
      <c r="AJ159" s="27" t="s">
        <v>3</v>
      </c>
      <c r="AK159" s="27"/>
      <c r="AL159" s="27"/>
      <c r="AM159" s="27"/>
      <c r="AN159" s="27"/>
      <c r="AO159" s="27" t="s">
        <v>4</v>
      </c>
      <c r="AP159" s="27"/>
      <c r="AQ159" s="27"/>
      <c r="AR159" s="27"/>
      <c r="AS159" s="27"/>
      <c r="AT159" s="27" t="s">
        <v>3</v>
      </c>
      <c r="AU159" s="27"/>
      <c r="AV159" s="27"/>
      <c r="AW159" s="27"/>
      <c r="AX159" s="27"/>
      <c r="AY159" s="27" t="s">
        <v>4</v>
      </c>
      <c r="AZ159" s="27"/>
      <c r="BA159" s="27"/>
      <c r="BB159" s="27"/>
      <c r="BC159" s="27"/>
      <c r="BD159" s="27" t="s">
        <v>3</v>
      </c>
      <c r="BE159" s="27"/>
      <c r="BF159" s="27"/>
      <c r="BG159" s="27"/>
      <c r="BH159" s="27"/>
      <c r="BI159" s="27" t="s">
        <v>4</v>
      </c>
      <c r="BJ159" s="27"/>
      <c r="BK159" s="27"/>
      <c r="BL159" s="27"/>
      <c r="BM159" s="27"/>
      <c r="BN159" s="27" t="s">
        <v>3</v>
      </c>
      <c r="BO159" s="27"/>
      <c r="BP159" s="27"/>
      <c r="BQ159" s="27"/>
      <c r="BR159" s="27"/>
    </row>
    <row r="160" spans="1:70" ht="15" customHeight="1" x14ac:dyDescent="0.2">
      <c r="A160" s="36">
        <v>1</v>
      </c>
      <c r="B160" s="37"/>
      <c r="C160" s="37"/>
      <c r="D160" s="37"/>
      <c r="E160" s="37"/>
      <c r="F160" s="37"/>
      <c r="G160" s="37"/>
      <c r="H160" s="37"/>
      <c r="I160" s="37"/>
      <c r="J160" s="37"/>
      <c r="K160" s="37"/>
      <c r="L160" s="37"/>
      <c r="M160" s="37"/>
      <c r="N160" s="37"/>
      <c r="O160" s="37"/>
      <c r="P160" s="37"/>
      <c r="Q160" s="37"/>
      <c r="R160" s="37"/>
      <c r="S160" s="37"/>
      <c r="T160" s="38"/>
      <c r="U160" s="27">
        <v>2</v>
      </c>
      <c r="V160" s="27"/>
      <c r="W160" s="27"/>
      <c r="X160" s="27"/>
      <c r="Y160" s="27"/>
      <c r="Z160" s="27">
        <v>3</v>
      </c>
      <c r="AA160" s="27"/>
      <c r="AB160" s="27"/>
      <c r="AC160" s="27"/>
      <c r="AD160" s="27"/>
      <c r="AE160" s="27">
        <v>4</v>
      </c>
      <c r="AF160" s="27"/>
      <c r="AG160" s="27"/>
      <c r="AH160" s="27"/>
      <c r="AI160" s="27"/>
      <c r="AJ160" s="27">
        <v>5</v>
      </c>
      <c r="AK160" s="27"/>
      <c r="AL160" s="27"/>
      <c r="AM160" s="27"/>
      <c r="AN160" s="27"/>
      <c r="AO160" s="27">
        <v>6</v>
      </c>
      <c r="AP160" s="27"/>
      <c r="AQ160" s="27"/>
      <c r="AR160" s="27"/>
      <c r="AS160" s="27"/>
      <c r="AT160" s="27">
        <v>7</v>
      </c>
      <c r="AU160" s="27"/>
      <c r="AV160" s="27"/>
      <c r="AW160" s="27"/>
      <c r="AX160" s="27"/>
      <c r="AY160" s="27">
        <v>8</v>
      </c>
      <c r="AZ160" s="27"/>
      <c r="BA160" s="27"/>
      <c r="BB160" s="27"/>
      <c r="BC160" s="27"/>
      <c r="BD160" s="27">
        <v>9</v>
      </c>
      <c r="BE160" s="27"/>
      <c r="BF160" s="27"/>
      <c r="BG160" s="27"/>
      <c r="BH160" s="27"/>
      <c r="BI160" s="27">
        <v>10</v>
      </c>
      <c r="BJ160" s="27"/>
      <c r="BK160" s="27"/>
      <c r="BL160" s="27"/>
      <c r="BM160" s="27"/>
      <c r="BN160" s="27">
        <v>11</v>
      </c>
      <c r="BO160" s="27"/>
      <c r="BP160" s="27"/>
      <c r="BQ160" s="27"/>
      <c r="BR160" s="27"/>
    </row>
    <row r="161" spans="1:79" s="1" customFormat="1" ht="15.75" hidden="1" customHeight="1" x14ac:dyDescent="0.2">
      <c r="A161" s="39" t="s">
        <v>57</v>
      </c>
      <c r="B161" s="40"/>
      <c r="C161" s="40"/>
      <c r="D161" s="40"/>
      <c r="E161" s="40"/>
      <c r="F161" s="40"/>
      <c r="G161" s="40"/>
      <c r="H161" s="40"/>
      <c r="I161" s="40"/>
      <c r="J161" s="40"/>
      <c r="K161" s="40"/>
      <c r="L161" s="40"/>
      <c r="M161" s="40"/>
      <c r="N161" s="40"/>
      <c r="O161" s="40"/>
      <c r="P161" s="40"/>
      <c r="Q161" s="40"/>
      <c r="R161" s="40"/>
      <c r="S161" s="40"/>
      <c r="T161" s="41"/>
      <c r="U161" s="26" t="s">
        <v>65</v>
      </c>
      <c r="V161" s="26"/>
      <c r="W161" s="26"/>
      <c r="X161" s="26"/>
      <c r="Y161" s="26"/>
      <c r="Z161" s="30" t="s">
        <v>66</v>
      </c>
      <c r="AA161" s="30"/>
      <c r="AB161" s="30"/>
      <c r="AC161" s="30"/>
      <c r="AD161" s="30"/>
      <c r="AE161" s="26" t="s">
        <v>67</v>
      </c>
      <c r="AF161" s="26"/>
      <c r="AG161" s="26"/>
      <c r="AH161" s="26"/>
      <c r="AI161" s="26"/>
      <c r="AJ161" s="30" t="s">
        <v>68</v>
      </c>
      <c r="AK161" s="30"/>
      <c r="AL161" s="30"/>
      <c r="AM161" s="30"/>
      <c r="AN161" s="30"/>
      <c r="AO161" s="26" t="s">
        <v>58</v>
      </c>
      <c r="AP161" s="26"/>
      <c r="AQ161" s="26"/>
      <c r="AR161" s="26"/>
      <c r="AS161" s="26"/>
      <c r="AT161" s="30" t="s">
        <v>59</v>
      </c>
      <c r="AU161" s="30"/>
      <c r="AV161" s="30"/>
      <c r="AW161" s="30"/>
      <c r="AX161" s="30"/>
      <c r="AY161" s="26" t="s">
        <v>60</v>
      </c>
      <c r="AZ161" s="26"/>
      <c r="BA161" s="26"/>
      <c r="BB161" s="26"/>
      <c r="BC161" s="26"/>
      <c r="BD161" s="30" t="s">
        <v>61</v>
      </c>
      <c r="BE161" s="30"/>
      <c r="BF161" s="30"/>
      <c r="BG161" s="30"/>
      <c r="BH161" s="30"/>
      <c r="BI161" s="26" t="s">
        <v>62</v>
      </c>
      <c r="BJ161" s="26"/>
      <c r="BK161" s="26"/>
      <c r="BL161" s="26"/>
      <c r="BM161" s="26"/>
      <c r="BN161" s="30" t="s">
        <v>63</v>
      </c>
      <c r="BO161" s="30"/>
      <c r="BP161" s="30"/>
      <c r="BQ161" s="30"/>
      <c r="BR161" s="30"/>
      <c r="CA161" t="s">
        <v>41</v>
      </c>
    </row>
    <row r="162" spans="1:79" s="6" customFormat="1" ht="12.75" customHeight="1" x14ac:dyDescent="0.2">
      <c r="A162" s="86" t="s">
        <v>147</v>
      </c>
      <c r="B162" s="87"/>
      <c r="C162" s="87"/>
      <c r="D162" s="87"/>
      <c r="E162" s="87"/>
      <c r="F162" s="87"/>
      <c r="G162" s="87"/>
      <c r="H162" s="87"/>
      <c r="I162" s="87"/>
      <c r="J162" s="87"/>
      <c r="K162" s="87"/>
      <c r="L162" s="87"/>
      <c r="M162" s="87"/>
      <c r="N162" s="87"/>
      <c r="O162" s="87"/>
      <c r="P162" s="87"/>
      <c r="Q162" s="87"/>
      <c r="R162" s="87"/>
      <c r="S162" s="87"/>
      <c r="T162" s="88"/>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CA162" s="6" t="s">
        <v>42</v>
      </c>
    </row>
    <row r="163" spans="1:79" s="99" customFormat="1" ht="38.25" customHeight="1" x14ac:dyDescent="0.2">
      <c r="A163" s="92" t="s">
        <v>209</v>
      </c>
      <c r="B163" s="93"/>
      <c r="C163" s="93"/>
      <c r="D163" s="93"/>
      <c r="E163" s="93"/>
      <c r="F163" s="93"/>
      <c r="G163" s="93"/>
      <c r="H163" s="93"/>
      <c r="I163" s="93"/>
      <c r="J163" s="93"/>
      <c r="K163" s="93"/>
      <c r="L163" s="93"/>
      <c r="M163" s="93"/>
      <c r="N163" s="93"/>
      <c r="O163" s="93"/>
      <c r="P163" s="93"/>
      <c r="Q163" s="93"/>
      <c r="R163" s="93"/>
      <c r="S163" s="93"/>
      <c r="T163" s="94"/>
      <c r="U163" s="117" t="s">
        <v>173</v>
      </c>
      <c r="V163" s="117"/>
      <c r="W163" s="117"/>
      <c r="X163" s="117"/>
      <c r="Y163" s="117"/>
      <c r="Z163" s="117"/>
      <c r="AA163" s="117"/>
      <c r="AB163" s="117"/>
      <c r="AC163" s="117"/>
      <c r="AD163" s="117"/>
      <c r="AE163" s="117" t="s">
        <v>173</v>
      </c>
      <c r="AF163" s="117"/>
      <c r="AG163" s="117"/>
      <c r="AH163" s="117"/>
      <c r="AI163" s="117"/>
      <c r="AJ163" s="117"/>
      <c r="AK163" s="117"/>
      <c r="AL163" s="117"/>
      <c r="AM163" s="117"/>
      <c r="AN163" s="117"/>
      <c r="AO163" s="117" t="s">
        <v>173</v>
      </c>
      <c r="AP163" s="117"/>
      <c r="AQ163" s="117"/>
      <c r="AR163" s="117"/>
      <c r="AS163" s="117"/>
      <c r="AT163" s="117"/>
      <c r="AU163" s="117"/>
      <c r="AV163" s="117"/>
      <c r="AW163" s="117"/>
      <c r="AX163" s="117"/>
      <c r="AY163" s="117" t="s">
        <v>173</v>
      </c>
      <c r="AZ163" s="117"/>
      <c r="BA163" s="117"/>
      <c r="BB163" s="117"/>
      <c r="BC163" s="117"/>
      <c r="BD163" s="117"/>
      <c r="BE163" s="117"/>
      <c r="BF163" s="117"/>
      <c r="BG163" s="117"/>
      <c r="BH163" s="117"/>
      <c r="BI163" s="117" t="s">
        <v>173</v>
      </c>
      <c r="BJ163" s="117"/>
      <c r="BK163" s="117"/>
      <c r="BL163" s="117"/>
      <c r="BM163" s="117"/>
      <c r="BN163" s="117"/>
      <c r="BO163" s="117"/>
      <c r="BP163" s="117"/>
      <c r="BQ163" s="117"/>
      <c r="BR163" s="117"/>
    </row>
    <row r="166" spans="1:79" ht="14.25" customHeight="1" x14ac:dyDescent="0.2">
      <c r="A166" s="29" t="s">
        <v>125</v>
      </c>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row>
    <row r="167" spans="1:79" ht="15" customHeight="1" x14ac:dyDescent="0.2">
      <c r="A167" s="54" t="s">
        <v>6</v>
      </c>
      <c r="B167" s="55"/>
      <c r="C167" s="55"/>
      <c r="D167" s="54" t="s">
        <v>10</v>
      </c>
      <c r="E167" s="55"/>
      <c r="F167" s="55"/>
      <c r="G167" s="55"/>
      <c r="H167" s="55"/>
      <c r="I167" s="55"/>
      <c r="J167" s="55"/>
      <c r="K167" s="55"/>
      <c r="L167" s="55"/>
      <c r="M167" s="55"/>
      <c r="N167" s="55"/>
      <c r="O167" s="55"/>
      <c r="P167" s="55"/>
      <c r="Q167" s="55"/>
      <c r="R167" s="55"/>
      <c r="S167" s="55"/>
      <c r="T167" s="55"/>
      <c r="U167" s="55"/>
      <c r="V167" s="56"/>
      <c r="W167" s="27" t="s">
        <v>230</v>
      </c>
      <c r="X167" s="27"/>
      <c r="Y167" s="27"/>
      <c r="Z167" s="27"/>
      <c r="AA167" s="27"/>
      <c r="AB167" s="27"/>
      <c r="AC167" s="27"/>
      <c r="AD167" s="27"/>
      <c r="AE167" s="27"/>
      <c r="AF167" s="27"/>
      <c r="AG167" s="27"/>
      <c r="AH167" s="27"/>
      <c r="AI167" s="27" t="s">
        <v>234</v>
      </c>
      <c r="AJ167" s="27"/>
      <c r="AK167" s="27"/>
      <c r="AL167" s="27"/>
      <c r="AM167" s="27"/>
      <c r="AN167" s="27"/>
      <c r="AO167" s="27"/>
      <c r="AP167" s="27"/>
      <c r="AQ167" s="27"/>
      <c r="AR167" s="27"/>
      <c r="AS167" s="27"/>
      <c r="AT167" s="27"/>
      <c r="AU167" s="27" t="s">
        <v>245</v>
      </c>
      <c r="AV167" s="27"/>
      <c r="AW167" s="27"/>
      <c r="AX167" s="27"/>
      <c r="AY167" s="27"/>
      <c r="AZ167" s="27"/>
      <c r="BA167" s="27" t="s">
        <v>252</v>
      </c>
      <c r="BB167" s="27"/>
      <c r="BC167" s="27"/>
      <c r="BD167" s="27"/>
      <c r="BE167" s="27"/>
      <c r="BF167" s="27"/>
      <c r="BG167" s="27" t="s">
        <v>261</v>
      </c>
      <c r="BH167" s="27"/>
      <c r="BI167" s="27"/>
      <c r="BJ167" s="27"/>
      <c r="BK167" s="27"/>
      <c r="BL167" s="27"/>
    </row>
    <row r="168" spans="1:79" ht="15" customHeight="1" x14ac:dyDescent="0.2">
      <c r="A168" s="71"/>
      <c r="B168" s="72"/>
      <c r="C168" s="72"/>
      <c r="D168" s="71"/>
      <c r="E168" s="72"/>
      <c r="F168" s="72"/>
      <c r="G168" s="72"/>
      <c r="H168" s="72"/>
      <c r="I168" s="72"/>
      <c r="J168" s="72"/>
      <c r="K168" s="72"/>
      <c r="L168" s="72"/>
      <c r="M168" s="72"/>
      <c r="N168" s="72"/>
      <c r="O168" s="72"/>
      <c r="P168" s="72"/>
      <c r="Q168" s="72"/>
      <c r="R168" s="72"/>
      <c r="S168" s="72"/>
      <c r="T168" s="72"/>
      <c r="U168" s="72"/>
      <c r="V168" s="73"/>
      <c r="W168" s="27" t="s">
        <v>4</v>
      </c>
      <c r="X168" s="27"/>
      <c r="Y168" s="27"/>
      <c r="Z168" s="27"/>
      <c r="AA168" s="27"/>
      <c r="AB168" s="27"/>
      <c r="AC168" s="27" t="s">
        <v>3</v>
      </c>
      <c r="AD168" s="27"/>
      <c r="AE168" s="27"/>
      <c r="AF168" s="27"/>
      <c r="AG168" s="27"/>
      <c r="AH168" s="27"/>
      <c r="AI168" s="27" t="s">
        <v>4</v>
      </c>
      <c r="AJ168" s="27"/>
      <c r="AK168" s="27"/>
      <c r="AL168" s="27"/>
      <c r="AM168" s="27"/>
      <c r="AN168" s="27"/>
      <c r="AO168" s="27" t="s">
        <v>3</v>
      </c>
      <c r="AP168" s="27"/>
      <c r="AQ168" s="27"/>
      <c r="AR168" s="27"/>
      <c r="AS168" s="27"/>
      <c r="AT168" s="27"/>
      <c r="AU168" s="74" t="s">
        <v>4</v>
      </c>
      <c r="AV168" s="74"/>
      <c r="AW168" s="74"/>
      <c r="AX168" s="74" t="s">
        <v>3</v>
      </c>
      <c r="AY168" s="74"/>
      <c r="AZ168" s="74"/>
      <c r="BA168" s="74" t="s">
        <v>4</v>
      </c>
      <c r="BB168" s="74"/>
      <c r="BC168" s="74"/>
      <c r="BD168" s="74" t="s">
        <v>3</v>
      </c>
      <c r="BE168" s="74"/>
      <c r="BF168" s="74"/>
      <c r="BG168" s="74" t="s">
        <v>4</v>
      </c>
      <c r="BH168" s="74"/>
      <c r="BI168" s="74"/>
      <c r="BJ168" s="74" t="s">
        <v>3</v>
      </c>
      <c r="BK168" s="74"/>
      <c r="BL168" s="74"/>
    </row>
    <row r="169" spans="1:79" ht="57" customHeight="1" x14ac:dyDescent="0.2">
      <c r="A169" s="57"/>
      <c r="B169" s="58"/>
      <c r="C169" s="58"/>
      <c r="D169" s="57"/>
      <c r="E169" s="58"/>
      <c r="F169" s="58"/>
      <c r="G169" s="58"/>
      <c r="H169" s="58"/>
      <c r="I169" s="58"/>
      <c r="J169" s="58"/>
      <c r="K169" s="58"/>
      <c r="L169" s="58"/>
      <c r="M169" s="58"/>
      <c r="N169" s="58"/>
      <c r="O169" s="58"/>
      <c r="P169" s="58"/>
      <c r="Q169" s="58"/>
      <c r="R169" s="58"/>
      <c r="S169" s="58"/>
      <c r="T169" s="58"/>
      <c r="U169" s="58"/>
      <c r="V169" s="59"/>
      <c r="W169" s="27" t="s">
        <v>12</v>
      </c>
      <c r="X169" s="27"/>
      <c r="Y169" s="27"/>
      <c r="Z169" s="27" t="s">
        <v>11</v>
      </c>
      <c r="AA169" s="27"/>
      <c r="AB169" s="27"/>
      <c r="AC169" s="27" t="s">
        <v>12</v>
      </c>
      <c r="AD169" s="27"/>
      <c r="AE169" s="27"/>
      <c r="AF169" s="27" t="s">
        <v>11</v>
      </c>
      <c r="AG169" s="27"/>
      <c r="AH169" s="27"/>
      <c r="AI169" s="27" t="s">
        <v>12</v>
      </c>
      <c r="AJ169" s="27"/>
      <c r="AK169" s="27"/>
      <c r="AL169" s="27" t="s">
        <v>11</v>
      </c>
      <c r="AM169" s="27"/>
      <c r="AN169" s="27"/>
      <c r="AO169" s="27" t="s">
        <v>12</v>
      </c>
      <c r="AP169" s="27"/>
      <c r="AQ169" s="27"/>
      <c r="AR169" s="27" t="s">
        <v>11</v>
      </c>
      <c r="AS169" s="27"/>
      <c r="AT169" s="27"/>
      <c r="AU169" s="74"/>
      <c r="AV169" s="74"/>
      <c r="AW169" s="74"/>
      <c r="AX169" s="74"/>
      <c r="AY169" s="74"/>
      <c r="AZ169" s="74"/>
      <c r="BA169" s="74"/>
      <c r="BB169" s="74"/>
      <c r="BC169" s="74"/>
      <c r="BD169" s="74"/>
      <c r="BE169" s="74"/>
      <c r="BF169" s="74"/>
      <c r="BG169" s="74"/>
      <c r="BH169" s="74"/>
      <c r="BI169" s="74"/>
      <c r="BJ169" s="74"/>
      <c r="BK169" s="74"/>
      <c r="BL169" s="74"/>
    </row>
    <row r="170" spans="1:79" ht="15" customHeight="1" x14ac:dyDescent="0.2">
      <c r="A170" s="36">
        <v>1</v>
      </c>
      <c r="B170" s="37"/>
      <c r="C170" s="37"/>
      <c r="D170" s="36">
        <v>2</v>
      </c>
      <c r="E170" s="37"/>
      <c r="F170" s="37"/>
      <c r="G170" s="37"/>
      <c r="H170" s="37"/>
      <c r="I170" s="37"/>
      <c r="J170" s="37"/>
      <c r="K170" s="37"/>
      <c r="L170" s="37"/>
      <c r="M170" s="37"/>
      <c r="N170" s="37"/>
      <c r="O170" s="37"/>
      <c r="P170" s="37"/>
      <c r="Q170" s="37"/>
      <c r="R170" s="37"/>
      <c r="S170" s="37"/>
      <c r="T170" s="37"/>
      <c r="U170" s="37"/>
      <c r="V170" s="38"/>
      <c r="W170" s="27">
        <v>3</v>
      </c>
      <c r="X170" s="27"/>
      <c r="Y170" s="27"/>
      <c r="Z170" s="27">
        <v>4</v>
      </c>
      <c r="AA170" s="27"/>
      <c r="AB170" s="27"/>
      <c r="AC170" s="27">
        <v>5</v>
      </c>
      <c r="AD170" s="27"/>
      <c r="AE170" s="27"/>
      <c r="AF170" s="27">
        <v>6</v>
      </c>
      <c r="AG170" s="27"/>
      <c r="AH170" s="27"/>
      <c r="AI170" s="27">
        <v>7</v>
      </c>
      <c r="AJ170" s="27"/>
      <c r="AK170" s="27"/>
      <c r="AL170" s="27">
        <v>8</v>
      </c>
      <c r="AM170" s="27"/>
      <c r="AN170" s="27"/>
      <c r="AO170" s="27">
        <v>9</v>
      </c>
      <c r="AP170" s="27"/>
      <c r="AQ170" s="27"/>
      <c r="AR170" s="27">
        <v>10</v>
      </c>
      <c r="AS170" s="27"/>
      <c r="AT170" s="27"/>
      <c r="AU170" s="27">
        <v>11</v>
      </c>
      <c r="AV170" s="27"/>
      <c r="AW170" s="27"/>
      <c r="AX170" s="27">
        <v>12</v>
      </c>
      <c r="AY170" s="27"/>
      <c r="AZ170" s="27"/>
      <c r="BA170" s="27">
        <v>13</v>
      </c>
      <c r="BB170" s="27"/>
      <c r="BC170" s="27"/>
      <c r="BD170" s="27">
        <v>14</v>
      </c>
      <c r="BE170" s="27"/>
      <c r="BF170" s="27"/>
      <c r="BG170" s="27">
        <v>15</v>
      </c>
      <c r="BH170" s="27"/>
      <c r="BI170" s="27"/>
      <c r="BJ170" s="27">
        <v>16</v>
      </c>
      <c r="BK170" s="27"/>
      <c r="BL170" s="27"/>
    </row>
    <row r="171" spans="1:79" s="1" customFormat="1" ht="12.75" hidden="1" customHeight="1" x14ac:dyDescent="0.2">
      <c r="A171" s="39" t="s">
        <v>69</v>
      </c>
      <c r="B171" s="40"/>
      <c r="C171" s="40"/>
      <c r="D171" s="39" t="s">
        <v>57</v>
      </c>
      <c r="E171" s="40"/>
      <c r="F171" s="40"/>
      <c r="G171" s="40"/>
      <c r="H171" s="40"/>
      <c r="I171" s="40"/>
      <c r="J171" s="40"/>
      <c r="K171" s="40"/>
      <c r="L171" s="40"/>
      <c r="M171" s="40"/>
      <c r="N171" s="40"/>
      <c r="O171" s="40"/>
      <c r="P171" s="40"/>
      <c r="Q171" s="40"/>
      <c r="R171" s="40"/>
      <c r="S171" s="40"/>
      <c r="T171" s="40"/>
      <c r="U171" s="40"/>
      <c r="V171" s="41"/>
      <c r="W171" s="26" t="s">
        <v>72</v>
      </c>
      <c r="X171" s="26"/>
      <c r="Y171" s="26"/>
      <c r="Z171" s="26" t="s">
        <v>73</v>
      </c>
      <c r="AA171" s="26"/>
      <c r="AB171" s="26"/>
      <c r="AC171" s="30" t="s">
        <v>74</v>
      </c>
      <c r="AD171" s="30"/>
      <c r="AE171" s="30"/>
      <c r="AF171" s="30" t="s">
        <v>75</v>
      </c>
      <c r="AG171" s="30"/>
      <c r="AH171" s="30"/>
      <c r="AI171" s="26" t="s">
        <v>76</v>
      </c>
      <c r="AJ171" s="26"/>
      <c r="AK171" s="26"/>
      <c r="AL171" s="26" t="s">
        <v>77</v>
      </c>
      <c r="AM171" s="26"/>
      <c r="AN171" s="26"/>
      <c r="AO171" s="30" t="s">
        <v>104</v>
      </c>
      <c r="AP171" s="30"/>
      <c r="AQ171" s="30"/>
      <c r="AR171" s="30" t="s">
        <v>78</v>
      </c>
      <c r="AS171" s="30"/>
      <c r="AT171" s="30"/>
      <c r="AU171" s="26" t="s">
        <v>105</v>
      </c>
      <c r="AV171" s="26"/>
      <c r="AW171" s="26"/>
      <c r="AX171" s="30" t="s">
        <v>106</v>
      </c>
      <c r="AY171" s="30"/>
      <c r="AZ171" s="30"/>
      <c r="BA171" s="26" t="s">
        <v>107</v>
      </c>
      <c r="BB171" s="26"/>
      <c r="BC171" s="26"/>
      <c r="BD171" s="30" t="s">
        <v>108</v>
      </c>
      <c r="BE171" s="30"/>
      <c r="BF171" s="30"/>
      <c r="BG171" s="26" t="s">
        <v>109</v>
      </c>
      <c r="BH171" s="26"/>
      <c r="BI171" s="26"/>
      <c r="BJ171" s="30" t="s">
        <v>110</v>
      </c>
      <c r="BK171" s="30"/>
      <c r="BL171" s="30"/>
      <c r="CA171" s="1" t="s">
        <v>103</v>
      </c>
    </row>
    <row r="172" spans="1:79" s="6" customFormat="1" ht="12.75" customHeight="1" x14ac:dyDescent="0.2">
      <c r="A172" s="86">
        <v>1</v>
      </c>
      <c r="B172" s="87"/>
      <c r="C172" s="87"/>
      <c r="D172" s="100" t="s">
        <v>210</v>
      </c>
      <c r="E172" s="101"/>
      <c r="F172" s="101"/>
      <c r="G172" s="101"/>
      <c r="H172" s="101"/>
      <c r="I172" s="101"/>
      <c r="J172" s="101"/>
      <c r="K172" s="101"/>
      <c r="L172" s="101"/>
      <c r="M172" s="101"/>
      <c r="N172" s="101"/>
      <c r="O172" s="101"/>
      <c r="P172" s="101"/>
      <c r="Q172" s="101"/>
      <c r="R172" s="101"/>
      <c r="S172" s="101"/>
      <c r="T172" s="101"/>
      <c r="U172" s="101"/>
      <c r="V172" s="10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CA172" s="6" t="s">
        <v>43</v>
      </c>
    </row>
    <row r="173" spans="1:79" s="99" customFormat="1" ht="25.5" customHeight="1" x14ac:dyDescent="0.2">
      <c r="A173" s="89">
        <v>2</v>
      </c>
      <c r="B173" s="90"/>
      <c r="C173" s="90"/>
      <c r="D173" s="92" t="s">
        <v>211</v>
      </c>
      <c r="E173" s="93"/>
      <c r="F173" s="93"/>
      <c r="G173" s="93"/>
      <c r="H173" s="93"/>
      <c r="I173" s="93"/>
      <c r="J173" s="93"/>
      <c r="K173" s="93"/>
      <c r="L173" s="93"/>
      <c r="M173" s="93"/>
      <c r="N173" s="93"/>
      <c r="O173" s="93"/>
      <c r="P173" s="93"/>
      <c r="Q173" s="93"/>
      <c r="R173" s="93"/>
      <c r="S173" s="93"/>
      <c r="T173" s="93"/>
      <c r="U173" s="93"/>
      <c r="V173" s="94"/>
      <c r="W173" s="115" t="s">
        <v>173</v>
      </c>
      <c r="X173" s="115"/>
      <c r="Y173" s="115"/>
      <c r="Z173" s="115" t="s">
        <v>173</v>
      </c>
      <c r="AA173" s="115"/>
      <c r="AB173" s="115"/>
      <c r="AC173" s="115"/>
      <c r="AD173" s="115"/>
      <c r="AE173" s="115"/>
      <c r="AF173" s="115"/>
      <c r="AG173" s="115"/>
      <c r="AH173" s="115"/>
      <c r="AI173" s="115" t="s">
        <v>173</v>
      </c>
      <c r="AJ173" s="115"/>
      <c r="AK173" s="115"/>
      <c r="AL173" s="115" t="s">
        <v>173</v>
      </c>
      <c r="AM173" s="115"/>
      <c r="AN173" s="115"/>
      <c r="AO173" s="115"/>
      <c r="AP173" s="115"/>
      <c r="AQ173" s="115"/>
      <c r="AR173" s="115"/>
      <c r="AS173" s="115"/>
      <c r="AT173" s="115"/>
      <c r="AU173" s="115" t="s">
        <v>173</v>
      </c>
      <c r="AV173" s="115"/>
      <c r="AW173" s="115"/>
      <c r="AX173" s="115"/>
      <c r="AY173" s="115"/>
      <c r="AZ173" s="115"/>
      <c r="BA173" s="115" t="s">
        <v>173</v>
      </c>
      <c r="BB173" s="115"/>
      <c r="BC173" s="115"/>
      <c r="BD173" s="115"/>
      <c r="BE173" s="115"/>
      <c r="BF173" s="115"/>
      <c r="BG173" s="115" t="s">
        <v>173</v>
      </c>
      <c r="BH173" s="115"/>
      <c r="BI173" s="115"/>
      <c r="BJ173" s="115"/>
      <c r="BK173" s="115"/>
      <c r="BL173" s="115"/>
    </row>
    <row r="176" spans="1:79" ht="14.25" customHeight="1" x14ac:dyDescent="0.2">
      <c r="A176" s="29" t="s">
        <v>153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row>
    <row r="177" spans="1:79" ht="14.25" customHeight="1" x14ac:dyDescent="0.2">
      <c r="A177" s="29" t="s">
        <v>246</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row>
    <row r="178" spans="1:79" ht="15" customHeight="1" x14ac:dyDescent="0.2">
      <c r="A178" s="31" t="s">
        <v>229</v>
      </c>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row>
    <row r="179" spans="1:79" ht="15" customHeight="1" x14ac:dyDescent="0.2">
      <c r="A179" s="27" t="s">
        <v>6</v>
      </c>
      <c r="B179" s="27"/>
      <c r="C179" s="27"/>
      <c r="D179" s="27"/>
      <c r="E179" s="27"/>
      <c r="F179" s="27"/>
      <c r="G179" s="27" t="s">
        <v>126</v>
      </c>
      <c r="H179" s="27"/>
      <c r="I179" s="27"/>
      <c r="J179" s="27"/>
      <c r="K179" s="27"/>
      <c r="L179" s="27"/>
      <c r="M179" s="27"/>
      <c r="N179" s="27"/>
      <c r="O179" s="27"/>
      <c r="P179" s="27"/>
      <c r="Q179" s="27"/>
      <c r="R179" s="27"/>
      <c r="S179" s="27"/>
      <c r="T179" s="27" t="s">
        <v>13</v>
      </c>
      <c r="U179" s="27"/>
      <c r="V179" s="27"/>
      <c r="W179" s="27"/>
      <c r="X179" s="27"/>
      <c r="Y179" s="27"/>
      <c r="Z179" s="27"/>
      <c r="AA179" s="36" t="s">
        <v>230</v>
      </c>
      <c r="AB179" s="76"/>
      <c r="AC179" s="76"/>
      <c r="AD179" s="76"/>
      <c r="AE179" s="76"/>
      <c r="AF179" s="76"/>
      <c r="AG179" s="76"/>
      <c r="AH179" s="76"/>
      <c r="AI179" s="76"/>
      <c r="AJ179" s="76"/>
      <c r="AK179" s="76"/>
      <c r="AL179" s="76"/>
      <c r="AM179" s="76"/>
      <c r="AN179" s="76"/>
      <c r="AO179" s="77"/>
      <c r="AP179" s="36" t="s">
        <v>233</v>
      </c>
      <c r="AQ179" s="37"/>
      <c r="AR179" s="37"/>
      <c r="AS179" s="37"/>
      <c r="AT179" s="37"/>
      <c r="AU179" s="37"/>
      <c r="AV179" s="37"/>
      <c r="AW179" s="37"/>
      <c r="AX179" s="37"/>
      <c r="AY179" s="37"/>
      <c r="AZ179" s="37"/>
      <c r="BA179" s="37"/>
      <c r="BB179" s="37"/>
      <c r="BC179" s="37"/>
      <c r="BD179" s="38"/>
      <c r="BE179" s="36" t="s">
        <v>240</v>
      </c>
      <c r="BF179" s="37"/>
      <c r="BG179" s="37"/>
      <c r="BH179" s="37"/>
      <c r="BI179" s="37"/>
      <c r="BJ179" s="37"/>
      <c r="BK179" s="37"/>
      <c r="BL179" s="37"/>
      <c r="BM179" s="37"/>
      <c r="BN179" s="37"/>
      <c r="BO179" s="37"/>
      <c r="BP179" s="37"/>
      <c r="BQ179" s="37"/>
      <c r="BR179" s="37"/>
      <c r="BS179" s="38"/>
    </row>
    <row r="180" spans="1:79" ht="32.1"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t="s">
        <v>4</v>
      </c>
      <c r="AB180" s="27"/>
      <c r="AC180" s="27"/>
      <c r="AD180" s="27"/>
      <c r="AE180" s="27"/>
      <c r="AF180" s="27" t="s">
        <v>3</v>
      </c>
      <c r="AG180" s="27"/>
      <c r="AH180" s="27"/>
      <c r="AI180" s="27"/>
      <c r="AJ180" s="27"/>
      <c r="AK180" s="27" t="s">
        <v>89</v>
      </c>
      <c r="AL180" s="27"/>
      <c r="AM180" s="27"/>
      <c r="AN180" s="27"/>
      <c r="AO180" s="27"/>
      <c r="AP180" s="27" t="s">
        <v>4</v>
      </c>
      <c r="AQ180" s="27"/>
      <c r="AR180" s="27"/>
      <c r="AS180" s="27"/>
      <c r="AT180" s="27"/>
      <c r="AU180" s="27" t="s">
        <v>3</v>
      </c>
      <c r="AV180" s="27"/>
      <c r="AW180" s="27"/>
      <c r="AX180" s="27"/>
      <c r="AY180" s="27"/>
      <c r="AZ180" s="27" t="s">
        <v>96</v>
      </c>
      <c r="BA180" s="27"/>
      <c r="BB180" s="27"/>
      <c r="BC180" s="27"/>
      <c r="BD180" s="27"/>
      <c r="BE180" s="27" t="s">
        <v>4</v>
      </c>
      <c r="BF180" s="27"/>
      <c r="BG180" s="27"/>
      <c r="BH180" s="27"/>
      <c r="BI180" s="27"/>
      <c r="BJ180" s="27" t="s">
        <v>3</v>
      </c>
      <c r="BK180" s="27"/>
      <c r="BL180" s="27"/>
      <c r="BM180" s="27"/>
      <c r="BN180" s="27"/>
      <c r="BO180" s="27" t="s">
        <v>127</v>
      </c>
      <c r="BP180" s="27"/>
      <c r="BQ180" s="27"/>
      <c r="BR180" s="27"/>
      <c r="BS180" s="27"/>
    </row>
    <row r="181" spans="1:79" ht="15" customHeight="1" x14ac:dyDescent="0.2">
      <c r="A181" s="27">
        <v>1</v>
      </c>
      <c r="B181" s="27"/>
      <c r="C181" s="27"/>
      <c r="D181" s="27"/>
      <c r="E181" s="27"/>
      <c r="F181" s="27"/>
      <c r="G181" s="27">
        <v>2</v>
      </c>
      <c r="H181" s="27"/>
      <c r="I181" s="27"/>
      <c r="J181" s="27"/>
      <c r="K181" s="27"/>
      <c r="L181" s="27"/>
      <c r="M181" s="27"/>
      <c r="N181" s="27"/>
      <c r="O181" s="27"/>
      <c r="P181" s="27"/>
      <c r="Q181" s="27"/>
      <c r="R181" s="27"/>
      <c r="S181" s="27"/>
      <c r="T181" s="27">
        <v>3</v>
      </c>
      <c r="U181" s="27"/>
      <c r="V181" s="27"/>
      <c r="W181" s="27"/>
      <c r="X181" s="27"/>
      <c r="Y181" s="27"/>
      <c r="Z181" s="27"/>
      <c r="AA181" s="27">
        <v>4</v>
      </c>
      <c r="AB181" s="27"/>
      <c r="AC181" s="27"/>
      <c r="AD181" s="27"/>
      <c r="AE181" s="27"/>
      <c r="AF181" s="27">
        <v>5</v>
      </c>
      <c r="AG181" s="27"/>
      <c r="AH181" s="27"/>
      <c r="AI181" s="27"/>
      <c r="AJ181" s="27"/>
      <c r="AK181" s="27">
        <v>6</v>
      </c>
      <c r="AL181" s="27"/>
      <c r="AM181" s="27"/>
      <c r="AN181" s="27"/>
      <c r="AO181" s="27"/>
      <c r="AP181" s="27">
        <v>7</v>
      </c>
      <c r="AQ181" s="27"/>
      <c r="AR181" s="27"/>
      <c r="AS181" s="27"/>
      <c r="AT181" s="27"/>
      <c r="AU181" s="27">
        <v>8</v>
      </c>
      <c r="AV181" s="27"/>
      <c r="AW181" s="27"/>
      <c r="AX181" s="27"/>
      <c r="AY181" s="27"/>
      <c r="AZ181" s="27">
        <v>9</v>
      </c>
      <c r="BA181" s="27"/>
      <c r="BB181" s="27"/>
      <c r="BC181" s="27"/>
      <c r="BD181" s="27"/>
      <c r="BE181" s="27">
        <v>10</v>
      </c>
      <c r="BF181" s="27"/>
      <c r="BG181" s="27"/>
      <c r="BH181" s="27"/>
      <c r="BI181" s="27"/>
      <c r="BJ181" s="27">
        <v>11</v>
      </c>
      <c r="BK181" s="27"/>
      <c r="BL181" s="27"/>
      <c r="BM181" s="27"/>
      <c r="BN181" s="27"/>
      <c r="BO181" s="27">
        <v>12</v>
      </c>
      <c r="BP181" s="27"/>
      <c r="BQ181" s="27"/>
      <c r="BR181" s="27"/>
      <c r="BS181" s="27"/>
    </row>
    <row r="182" spans="1:79" s="1" customFormat="1" ht="15" hidden="1" customHeight="1" x14ac:dyDescent="0.2">
      <c r="A182" s="26" t="s">
        <v>69</v>
      </c>
      <c r="B182" s="26"/>
      <c r="C182" s="26"/>
      <c r="D182" s="26"/>
      <c r="E182" s="26"/>
      <c r="F182" s="26"/>
      <c r="G182" s="61" t="s">
        <v>57</v>
      </c>
      <c r="H182" s="61"/>
      <c r="I182" s="61"/>
      <c r="J182" s="61"/>
      <c r="K182" s="61"/>
      <c r="L182" s="61"/>
      <c r="M182" s="61"/>
      <c r="N182" s="61"/>
      <c r="O182" s="61"/>
      <c r="P182" s="61"/>
      <c r="Q182" s="61"/>
      <c r="R182" s="61"/>
      <c r="S182" s="61"/>
      <c r="T182" s="61" t="s">
        <v>79</v>
      </c>
      <c r="U182" s="61"/>
      <c r="V182" s="61"/>
      <c r="W182" s="61"/>
      <c r="X182" s="61"/>
      <c r="Y182" s="61"/>
      <c r="Z182" s="61"/>
      <c r="AA182" s="30" t="s">
        <v>65</v>
      </c>
      <c r="AB182" s="30"/>
      <c r="AC182" s="30"/>
      <c r="AD182" s="30"/>
      <c r="AE182" s="30"/>
      <c r="AF182" s="30" t="s">
        <v>66</v>
      </c>
      <c r="AG182" s="30"/>
      <c r="AH182" s="30"/>
      <c r="AI182" s="30"/>
      <c r="AJ182" s="30"/>
      <c r="AK182" s="50" t="s">
        <v>122</v>
      </c>
      <c r="AL182" s="50"/>
      <c r="AM182" s="50"/>
      <c r="AN182" s="50"/>
      <c r="AO182" s="50"/>
      <c r="AP182" s="30" t="s">
        <v>67</v>
      </c>
      <c r="AQ182" s="30"/>
      <c r="AR182" s="30"/>
      <c r="AS182" s="30"/>
      <c r="AT182" s="30"/>
      <c r="AU182" s="30" t="s">
        <v>68</v>
      </c>
      <c r="AV182" s="30"/>
      <c r="AW182" s="30"/>
      <c r="AX182" s="30"/>
      <c r="AY182" s="30"/>
      <c r="AZ182" s="50" t="s">
        <v>122</v>
      </c>
      <c r="BA182" s="50"/>
      <c r="BB182" s="50"/>
      <c r="BC182" s="50"/>
      <c r="BD182" s="50"/>
      <c r="BE182" s="30" t="s">
        <v>58</v>
      </c>
      <c r="BF182" s="30"/>
      <c r="BG182" s="30"/>
      <c r="BH182" s="30"/>
      <c r="BI182" s="30"/>
      <c r="BJ182" s="30" t="s">
        <v>59</v>
      </c>
      <c r="BK182" s="30"/>
      <c r="BL182" s="30"/>
      <c r="BM182" s="30"/>
      <c r="BN182" s="30"/>
      <c r="BO182" s="50" t="s">
        <v>122</v>
      </c>
      <c r="BP182" s="50"/>
      <c r="BQ182" s="50"/>
      <c r="BR182" s="50"/>
      <c r="BS182" s="50"/>
      <c r="CA182" s="1" t="s">
        <v>44</v>
      </c>
    </row>
    <row r="183" spans="1:79" s="99" customFormat="1" ht="51" customHeight="1" x14ac:dyDescent="0.2">
      <c r="A183" s="110">
        <v>1</v>
      </c>
      <c r="B183" s="110"/>
      <c r="C183" s="110"/>
      <c r="D183" s="110"/>
      <c r="E183" s="110"/>
      <c r="F183" s="110"/>
      <c r="G183" s="92" t="s">
        <v>212</v>
      </c>
      <c r="H183" s="93"/>
      <c r="I183" s="93"/>
      <c r="J183" s="93"/>
      <c r="K183" s="93"/>
      <c r="L183" s="93"/>
      <c r="M183" s="93"/>
      <c r="N183" s="93"/>
      <c r="O183" s="93"/>
      <c r="P183" s="93"/>
      <c r="Q183" s="93"/>
      <c r="R183" s="93"/>
      <c r="S183" s="94"/>
      <c r="T183" s="118" t="s">
        <v>213</v>
      </c>
      <c r="U183" s="93"/>
      <c r="V183" s="93"/>
      <c r="W183" s="93"/>
      <c r="X183" s="93"/>
      <c r="Y183" s="93"/>
      <c r="Z183" s="94"/>
      <c r="AA183" s="117">
        <v>413032</v>
      </c>
      <c r="AB183" s="117"/>
      <c r="AC183" s="117"/>
      <c r="AD183" s="117"/>
      <c r="AE183" s="117"/>
      <c r="AF183" s="117">
        <v>0</v>
      </c>
      <c r="AG183" s="117"/>
      <c r="AH183" s="117"/>
      <c r="AI183" s="117"/>
      <c r="AJ183" s="117"/>
      <c r="AK183" s="117">
        <f>IF(ISNUMBER(AA183),AA183,0)+IF(ISNUMBER(AF183),AF183,0)</f>
        <v>413032</v>
      </c>
      <c r="AL183" s="117"/>
      <c r="AM183" s="117"/>
      <c r="AN183" s="117"/>
      <c r="AO183" s="117"/>
      <c r="AP183" s="117">
        <v>796100</v>
      </c>
      <c r="AQ183" s="117"/>
      <c r="AR183" s="117"/>
      <c r="AS183" s="117"/>
      <c r="AT183" s="117"/>
      <c r="AU183" s="117">
        <v>0</v>
      </c>
      <c r="AV183" s="117"/>
      <c r="AW183" s="117"/>
      <c r="AX183" s="117"/>
      <c r="AY183" s="117"/>
      <c r="AZ183" s="117">
        <f>IF(ISNUMBER(AP183),AP183,0)+IF(ISNUMBER(AU183),AU183,0)</f>
        <v>796100</v>
      </c>
      <c r="BA183" s="117"/>
      <c r="BB183" s="117"/>
      <c r="BC183" s="117"/>
      <c r="BD183" s="117"/>
      <c r="BE183" s="117">
        <v>400000</v>
      </c>
      <c r="BF183" s="117"/>
      <c r="BG183" s="117"/>
      <c r="BH183" s="117"/>
      <c r="BI183" s="117"/>
      <c r="BJ183" s="117">
        <v>0</v>
      </c>
      <c r="BK183" s="117"/>
      <c r="BL183" s="117"/>
      <c r="BM183" s="117"/>
      <c r="BN183" s="117"/>
      <c r="BO183" s="117">
        <f>IF(ISNUMBER(BE183),BE183,0)+IF(ISNUMBER(BJ183),BJ183,0)</f>
        <v>400000</v>
      </c>
      <c r="BP183" s="117"/>
      <c r="BQ183" s="117"/>
      <c r="BR183" s="117"/>
      <c r="BS183" s="117"/>
      <c r="CA183" s="99" t="s">
        <v>45</v>
      </c>
    </row>
    <row r="184" spans="1:79" s="99" customFormat="1" ht="38.25" customHeight="1" x14ac:dyDescent="0.2">
      <c r="A184" s="110">
        <v>2</v>
      </c>
      <c r="B184" s="110"/>
      <c r="C184" s="110"/>
      <c r="D184" s="110"/>
      <c r="E184" s="110"/>
      <c r="F184" s="110"/>
      <c r="G184" s="92" t="s">
        <v>214</v>
      </c>
      <c r="H184" s="93"/>
      <c r="I184" s="93"/>
      <c r="J184" s="93"/>
      <c r="K184" s="93"/>
      <c r="L184" s="93"/>
      <c r="M184" s="93"/>
      <c r="N184" s="93"/>
      <c r="O184" s="93"/>
      <c r="P184" s="93"/>
      <c r="Q184" s="93"/>
      <c r="R184" s="93"/>
      <c r="S184" s="94"/>
      <c r="T184" s="118" t="s">
        <v>215</v>
      </c>
      <c r="U184" s="93"/>
      <c r="V184" s="93"/>
      <c r="W184" s="93"/>
      <c r="X184" s="93"/>
      <c r="Y184" s="93"/>
      <c r="Z184" s="94"/>
      <c r="AA184" s="117">
        <v>18877</v>
      </c>
      <c r="AB184" s="117"/>
      <c r="AC184" s="117"/>
      <c r="AD184" s="117"/>
      <c r="AE184" s="117"/>
      <c r="AF184" s="117">
        <v>0</v>
      </c>
      <c r="AG184" s="117"/>
      <c r="AH184" s="117"/>
      <c r="AI184" s="117"/>
      <c r="AJ184" s="117"/>
      <c r="AK184" s="117">
        <f>IF(ISNUMBER(AA184),AA184,0)+IF(ISNUMBER(AF184),AF184,0)</f>
        <v>18877</v>
      </c>
      <c r="AL184" s="117"/>
      <c r="AM184" s="117"/>
      <c r="AN184" s="117"/>
      <c r="AO184" s="117"/>
      <c r="AP184" s="117">
        <v>148700</v>
      </c>
      <c r="AQ184" s="117"/>
      <c r="AR184" s="117"/>
      <c r="AS184" s="117"/>
      <c r="AT184" s="117"/>
      <c r="AU184" s="117">
        <v>0</v>
      </c>
      <c r="AV184" s="117"/>
      <c r="AW184" s="117"/>
      <c r="AX184" s="117"/>
      <c r="AY184" s="117"/>
      <c r="AZ184" s="117">
        <f>IF(ISNUMBER(AP184),AP184,0)+IF(ISNUMBER(AU184),AU184,0)</f>
        <v>148700</v>
      </c>
      <c r="BA184" s="117"/>
      <c r="BB184" s="117"/>
      <c r="BC184" s="117"/>
      <c r="BD184" s="117"/>
      <c r="BE184" s="117">
        <v>275300</v>
      </c>
      <c r="BF184" s="117"/>
      <c r="BG184" s="117"/>
      <c r="BH184" s="117"/>
      <c r="BI184" s="117"/>
      <c r="BJ184" s="117">
        <v>0</v>
      </c>
      <c r="BK184" s="117"/>
      <c r="BL184" s="117"/>
      <c r="BM184" s="117"/>
      <c r="BN184" s="117"/>
      <c r="BO184" s="117">
        <f>IF(ISNUMBER(BE184),BE184,0)+IF(ISNUMBER(BJ184),BJ184,0)</f>
        <v>275300</v>
      </c>
      <c r="BP184" s="117"/>
      <c r="BQ184" s="117"/>
      <c r="BR184" s="117"/>
      <c r="BS184" s="117"/>
    </row>
    <row r="185" spans="1:79" s="99" customFormat="1" ht="76.5" customHeight="1" x14ac:dyDescent="0.2">
      <c r="A185" s="110">
        <v>3</v>
      </c>
      <c r="B185" s="110"/>
      <c r="C185" s="110"/>
      <c r="D185" s="110"/>
      <c r="E185" s="110"/>
      <c r="F185" s="110"/>
      <c r="G185" s="92" t="s">
        <v>216</v>
      </c>
      <c r="H185" s="93"/>
      <c r="I185" s="93"/>
      <c r="J185" s="93"/>
      <c r="K185" s="93"/>
      <c r="L185" s="93"/>
      <c r="M185" s="93"/>
      <c r="N185" s="93"/>
      <c r="O185" s="93"/>
      <c r="P185" s="93"/>
      <c r="Q185" s="93"/>
      <c r="R185" s="93"/>
      <c r="S185" s="94"/>
      <c r="T185" s="118" t="s">
        <v>217</v>
      </c>
      <c r="U185" s="93"/>
      <c r="V185" s="93"/>
      <c r="W185" s="93"/>
      <c r="X185" s="93"/>
      <c r="Y185" s="93"/>
      <c r="Z185" s="94"/>
      <c r="AA185" s="117">
        <v>72754</v>
      </c>
      <c r="AB185" s="117"/>
      <c r="AC185" s="117"/>
      <c r="AD185" s="117"/>
      <c r="AE185" s="117"/>
      <c r="AF185" s="117">
        <v>0</v>
      </c>
      <c r="AG185" s="117"/>
      <c r="AH185" s="117"/>
      <c r="AI185" s="117"/>
      <c r="AJ185" s="117"/>
      <c r="AK185" s="117">
        <f>IF(ISNUMBER(AA185),AA185,0)+IF(ISNUMBER(AF185),AF185,0)</f>
        <v>72754</v>
      </c>
      <c r="AL185" s="117"/>
      <c r="AM185" s="117"/>
      <c r="AN185" s="117"/>
      <c r="AO185" s="117"/>
      <c r="AP185" s="117">
        <v>90000</v>
      </c>
      <c r="AQ185" s="117"/>
      <c r="AR185" s="117"/>
      <c r="AS185" s="117"/>
      <c r="AT185" s="117"/>
      <c r="AU185" s="117">
        <v>0</v>
      </c>
      <c r="AV185" s="117"/>
      <c r="AW185" s="117"/>
      <c r="AX185" s="117"/>
      <c r="AY185" s="117"/>
      <c r="AZ185" s="117">
        <f>IF(ISNUMBER(AP185),AP185,0)+IF(ISNUMBER(AU185),AU185,0)</f>
        <v>90000</v>
      </c>
      <c r="BA185" s="117"/>
      <c r="BB185" s="117"/>
      <c r="BC185" s="117"/>
      <c r="BD185" s="117"/>
      <c r="BE185" s="117">
        <v>122000</v>
      </c>
      <c r="BF185" s="117"/>
      <c r="BG185" s="117"/>
      <c r="BH185" s="117"/>
      <c r="BI185" s="117"/>
      <c r="BJ185" s="117">
        <v>0</v>
      </c>
      <c r="BK185" s="117"/>
      <c r="BL185" s="117"/>
      <c r="BM185" s="117"/>
      <c r="BN185" s="117"/>
      <c r="BO185" s="117">
        <f>IF(ISNUMBER(BE185),BE185,0)+IF(ISNUMBER(BJ185),BJ185,0)</f>
        <v>122000</v>
      </c>
      <c r="BP185" s="117"/>
      <c r="BQ185" s="117"/>
      <c r="BR185" s="117"/>
      <c r="BS185" s="117"/>
    </row>
    <row r="186" spans="1:79" s="6" customFormat="1" ht="12.75" customHeight="1" x14ac:dyDescent="0.2">
      <c r="A186" s="85"/>
      <c r="B186" s="85"/>
      <c r="C186" s="85"/>
      <c r="D186" s="85"/>
      <c r="E186" s="85"/>
      <c r="F186" s="85"/>
      <c r="G186" s="100" t="s">
        <v>147</v>
      </c>
      <c r="H186" s="101"/>
      <c r="I186" s="101"/>
      <c r="J186" s="101"/>
      <c r="K186" s="101"/>
      <c r="L186" s="101"/>
      <c r="M186" s="101"/>
      <c r="N186" s="101"/>
      <c r="O186" s="101"/>
      <c r="P186" s="101"/>
      <c r="Q186" s="101"/>
      <c r="R186" s="101"/>
      <c r="S186" s="102"/>
      <c r="T186" s="119"/>
      <c r="U186" s="101"/>
      <c r="V186" s="101"/>
      <c r="W186" s="101"/>
      <c r="X186" s="101"/>
      <c r="Y186" s="101"/>
      <c r="Z186" s="102"/>
      <c r="AA186" s="116">
        <v>504663</v>
      </c>
      <c r="AB186" s="116"/>
      <c r="AC186" s="116"/>
      <c r="AD186" s="116"/>
      <c r="AE186" s="116"/>
      <c r="AF186" s="116">
        <v>0</v>
      </c>
      <c r="AG186" s="116"/>
      <c r="AH186" s="116"/>
      <c r="AI186" s="116"/>
      <c r="AJ186" s="116"/>
      <c r="AK186" s="116">
        <f>IF(ISNUMBER(AA186),AA186,0)+IF(ISNUMBER(AF186),AF186,0)</f>
        <v>504663</v>
      </c>
      <c r="AL186" s="116"/>
      <c r="AM186" s="116"/>
      <c r="AN186" s="116"/>
      <c r="AO186" s="116"/>
      <c r="AP186" s="116">
        <v>1034800</v>
      </c>
      <c r="AQ186" s="116"/>
      <c r="AR186" s="116"/>
      <c r="AS186" s="116"/>
      <c r="AT186" s="116"/>
      <c r="AU186" s="116">
        <v>0</v>
      </c>
      <c r="AV186" s="116"/>
      <c r="AW186" s="116"/>
      <c r="AX186" s="116"/>
      <c r="AY186" s="116"/>
      <c r="AZ186" s="116">
        <f>IF(ISNUMBER(AP186),AP186,0)+IF(ISNUMBER(AU186),AU186,0)</f>
        <v>1034800</v>
      </c>
      <c r="BA186" s="116"/>
      <c r="BB186" s="116"/>
      <c r="BC186" s="116"/>
      <c r="BD186" s="116"/>
      <c r="BE186" s="116">
        <v>797300</v>
      </c>
      <c r="BF186" s="116"/>
      <c r="BG186" s="116"/>
      <c r="BH186" s="116"/>
      <c r="BI186" s="116"/>
      <c r="BJ186" s="116">
        <v>0</v>
      </c>
      <c r="BK186" s="116"/>
      <c r="BL186" s="116"/>
      <c r="BM186" s="116"/>
      <c r="BN186" s="116"/>
      <c r="BO186" s="116">
        <f>IF(ISNUMBER(BE186),BE186,0)+IF(ISNUMBER(BJ186),BJ186,0)</f>
        <v>797300</v>
      </c>
      <c r="BP186" s="116"/>
      <c r="BQ186" s="116"/>
      <c r="BR186" s="116"/>
      <c r="BS186" s="116"/>
    </row>
    <row r="188" spans="1:79" ht="13.5" customHeight="1" x14ac:dyDescent="0.2">
      <c r="A188" s="29" t="s">
        <v>262</v>
      </c>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row>
    <row r="189" spans="1:79" ht="15" customHeight="1" x14ac:dyDescent="0.2">
      <c r="A189" s="44" t="s">
        <v>229</v>
      </c>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row>
    <row r="190" spans="1:79" ht="15" customHeight="1" x14ac:dyDescent="0.2">
      <c r="A190" s="27" t="s">
        <v>6</v>
      </c>
      <c r="B190" s="27"/>
      <c r="C190" s="27"/>
      <c r="D190" s="27"/>
      <c r="E190" s="27"/>
      <c r="F190" s="27"/>
      <c r="G190" s="27" t="s">
        <v>126</v>
      </c>
      <c r="H190" s="27"/>
      <c r="I190" s="27"/>
      <c r="J190" s="27"/>
      <c r="K190" s="27"/>
      <c r="L190" s="27"/>
      <c r="M190" s="27"/>
      <c r="N190" s="27"/>
      <c r="O190" s="27"/>
      <c r="P190" s="27"/>
      <c r="Q190" s="27"/>
      <c r="R190" s="27"/>
      <c r="S190" s="27"/>
      <c r="T190" s="27" t="s">
        <v>13</v>
      </c>
      <c r="U190" s="27"/>
      <c r="V190" s="27"/>
      <c r="W190" s="27"/>
      <c r="X190" s="27"/>
      <c r="Y190" s="27"/>
      <c r="Z190" s="27"/>
      <c r="AA190" s="36" t="s">
        <v>251</v>
      </c>
      <c r="AB190" s="76"/>
      <c r="AC190" s="76"/>
      <c r="AD190" s="76"/>
      <c r="AE190" s="76"/>
      <c r="AF190" s="76"/>
      <c r="AG190" s="76"/>
      <c r="AH190" s="76"/>
      <c r="AI190" s="76"/>
      <c r="AJ190" s="76"/>
      <c r="AK190" s="76"/>
      <c r="AL190" s="76"/>
      <c r="AM190" s="76"/>
      <c r="AN190" s="76"/>
      <c r="AO190" s="77"/>
      <c r="AP190" s="36" t="s">
        <v>256</v>
      </c>
      <c r="AQ190" s="37"/>
      <c r="AR190" s="37"/>
      <c r="AS190" s="37"/>
      <c r="AT190" s="37"/>
      <c r="AU190" s="37"/>
      <c r="AV190" s="37"/>
      <c r="AW190" s="37"/>
      <c r="AX190" s="37"/>
      <c r="AY190" s="37"/>
      <c r="AZ190" s="37"/>
      <c r="BA190" s="37"/>
      <c r="BB190" s="37"/>
      <c r="BC190" s="37"/>
      <c r="BD190" s="38"/>
    </row>
    <row r="191" spans="1:79" ht="32.1"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t="s">
        <v>4</v>
      </c>
      <c r="AB191" s="27"/>
      <c r="AC191" s="27"/>
      <c r="AD191" s="27"/>
      <c r="AE191" s="27"/>
      <c r="AF191" s="27" t="s">
        <v>3</v>
      </c>
      <c r="AG191" s="27"/>
      <c r="AH191" s="27"/>
      <c r="AI191" s="27"/>
      <c r="AJ191" s="27"/>
      <c r="AK191" s="27" t="s">
        <v>89</v>
      </c>
      <c r="AL191" s="27"/>
      <c r="AM191" s="27"/>
      <c r="AN191" s="27"/>
      <c r="AO191" s="27"/>
      <c r="AP191" s="27" t="s">
        <v>4</v>
      </c>
      <c r="AQ191" s="27"/>
      <c r="AR191" s="27"/>
      <c r="AS191" s="27"/>
      <c r="AT191" s="27"/>
      <c r="AU191" s="27" t="s">
        <v>3</v>
      </c>
      <c r="AV191" s="27"/>
      <c r="AW191" s="27"/>
      <c r="AX191" s="27"/>
      <c r="AY191" s="27"/>
      <c r="AZ191" s="27" t="s">
        <v>96</v>
      </c>
      <c r="BA191" s="27"/>
      <c r="BB191" s="27"/>
      <c r="BC191" s="27"/>
      <c r="BD191" s="27"/>
    </row>
    <row r="192" spans="1:79" ht="15" customHeight="1" x14ac:dyDescent="0.2">
      <c r="A192" s="27">
        <v>1</v>
      </c>
      <c r="B192" s="27"/>
      <c r="C192" s="27"/>
      <c r="D192" s="27"/>
      <c r="E192" s="27"/>
      <c r="F192" s="27"/>
      <c r="G192" s="27">
        <v>2</v>
      </c>
      <c r="H192" s="27"/>
      <c r="I192" s="27"/>
      <c r="J192" s="27"/>
      <c r="K192" s="27"/>
      <c r="L192" s="27"/>
      <c r="M192" s="27"/>
      <c r="N192" s="27"/>
      <c r="O192" s="27"/>
      <c r="P192" s="27"/>
      <c r="Q192" s="27"/>
      <c r="R192" s="27"/>
      <c r="S192" s="27"/>
      <c r="T192" s="27">
        <v>3</v>
      </c>
      <c r="U192" s="27"/>
      <c r="V192" s="27"/>
      <c r="W192" s="27"/>
      <c r="X192" s="27"/>
      <c r="Y192" s="27"/>
      <c r="Z192" s="27"/>
      <c r="AA192" s="27">
        <v>4</v>
      </c>
      <c r="AB192" s="27"/>
      <c r="AC192" s="27"/>
      <c r="AD192" s="27"/>
      <c r="AE192" s="27"/>
      <c r="AF192" s="27">
        <v>5</v>
      </c>
      <c r="AG192" s="27"/>
      <c r="AH192" s="27"/>
      <c r="AI192" s="27"/>
      <c r="AJ192" s="27"/>
      <c r="AK192" s="27">
        <v>6</v>
      </c>
      <c r="AL192" s="27"/>
      <c r="AM192" s="27"/>
      <c r="AN192" s="27"/>
      <c r="AO192" s="27"/>
      <c r="AP192" s="27">
        <v>7</v>
      </c>
      <c r="AQ192" s="27"/>
      <c r="AR192" s="27"/>
      <c r="AS192" s="27"/>
      <c r="AT192" s="27"/>
      <c r="AU192" s="27">
        <v>8</v>
      </c>
      <c r="AV192" s="27"/>
      <c r="AW192" s="27"/>
      <c r="AX192" s="27"/>
      <c r="AY192" s="27"/>
      <c r="AZ192" s="27">
        <v>9</v>
      </c>
      <c r="BA192" s="27"/>
      <c r="BB192" s="27"/>
      <c r="BC192" s="27"/>
      <c r="BD192" s="27"/>
    </row>
    <row r="193" spans="1:79" s="1" customFormat="1" ht="12" hidden="1" customHeight="1" x14ac:dyDescent="0.2">
      <c r="A193" s="26" t="s">
        <v>69</v>
      </c>
      <c r="B193" s="26"/>
      <c r="C193" s="26"/>
      <c r="D193" s="26"/>
      <c r="E193" s="26"/>
      <c r="F193" s="26"/>
      <c r="G193" s="61" t="s">
        <v>57</v>
      </c>
      <c r="H193" s="61"/>
      <c r="I193" s="61"/>
      <c r="J193" s="61"/>
      <c r="K193" s="61"/>
      <c r="L193" s="61"/>
      <c r="M193" s="61"/>
      <c r="N193" s="61"/>
      <c r="O193" s="61"/>
      <c r="P193" s="61"/>
      <c r="Q193" s="61"/>
      <c r="R193" s="61"/>
      <c r="S193" s="61"/>
      <c r="T193" s="61" t="s">
        <v>79</v>
      </c>
      <c r="U193" s="61"/>
      <c r="V193" s="61"/>
      <c r="W193" s="61"/>
      <c r="X193" s="61"/>
      <c r="Y193" s="61"/>
      <c r="Z193" s="61"/>
      <c r="AA193" s="30" t="s">
        <v>60</v>
      </c>
      <c r="AB193" s="30"/>
      <c r="AC193" s="30"/>
      <c r="AD193" s="30"/>
      <c r="AE193" s="30"/>
      <c r="AF193" s="30" t="s">
        <v>61</v>
      </c>
      <c r="AG193" s="30"/>
      <c r="AH193" s="30"/>
      <c r="AI193" s="30"/>
      <c r="AJ193" s="30"/>
      <c r="AK193" s="50" t="s">
        <v>122</v>
      </c>
      <c r="AL193" s="50"/>
      <c r="AM193" s="50"/>
      <c r="AN193" s="50"/>
      <c r="AO193" s="50"/>
      <c r="AP193" s="30" t="s">
        <v>62</v>
      </c>
      <c r="AQ193" s="30"/>
      <c r="AR193" s="30"/>
      <c r="AS193" s="30"/>
      <c r="AT193" s="30"/>
      <c r="AU193" s="30" t="s">
        <v>63</v>
      </c>
      <c r="AV193" s="30"/>
      <c r="AW193" s="30"/>
      <c r="AX193" s="30"/>
      <c r="AY193" s="30"/>
      <c r="AZ193" s="50" t="s">
        <v>122</v>
      </c>
      <c r="BA193" s="50"/>
      <c r="BB193" s="50"/>
      <c r="BC193" s="50"/>
      <c r="BD193" s="50"/>
      <c r="CA193" s="1" t="s">
        <v>46</v>
      </c>
    </row>
    <row r="194" spans="1:79" s="99" customFormat="1" ht="51" customHeight="1" x14ac:dyDescent="0.2">
      <c r="A194" s="110">
        <v>1</v>
      </c>
      <c r="B194" s="110"/>
      <c r="C194" s="110"/>
      <c r="D194" s="110"/>
      <c r="E194" s="110"/>
      <c r="F194" s="110"/>
      <c r="G194" s="92" t="s">
        <v>212</v>
      </c>
      <c r="H194" s="93"/>
      <c r="I194" s="93"/>
      <c r="J194" s="93"/>
      <c r="K194" s="93"/>
      <c r="L194" s="93"/>
      <c r="M194" s="93"/>
      <c r="N194" s="93"/>
      <c r="O194" s="93"/>
      <c r="P194" s="93"/>
      <c r="Q194" s="93"/>
      <c r="R194" s="93"/>
      <c r="S194" s="94"/>
      <c r="T194" s="118" t="s">
        <v>213</v>
      </c>
      <c r="U194" s="93"/>
      <c r="V194" s="93"/>
      <c r="W194" s="93"/>
      <c r="X194" s="93"/>
      <c r="Y194" s="93"/>
      <c r="Z194" s="94"/>
      <c r="AA194" s="117">
        <v>440000</v>
      </c>
      <c r="AB194" s="117"/>
      <c r="AC194" s="117"/>
      <c r="AD194" s="117"/>
      <c r="AE194" s="117"/>
      <c r="AF194" s="117">
        <v>0</v>
      </c>
      <c r="AG194" s="117"/>
      <c r="AH194" s="117"/>
      <c r="AI194" s="117"/>
      <c r="AJ194" s="117"/>
      <c r="AK194" s="117">
        <f>IF(ISNUMBER(AA194),AA194,0)+IF(ISNUMBER(AF194),AF194,0)</f>
        <v>440000</v>
      </c>
      <c r="AL194" s="117"/>
      <c r="AM194" s="117"/>
      <c r="AN194" s="117"/>
      <c r="AO194" s="117"/>
      <c r="AP194" s="117">
        <v>479600</v>
      </c>
      <c r="AQ194" s="117"/>
      <c r="AR194" s="117"/>
      <c r="AS194" s="117"/>
      <c r="AT194" s="117"/>
      <c r="AU194" s="117">
        <v>0</v>
      </c>
      <c r="AV194" s="117"/>
      <c r="AW194" s="117"/>
      <c r="AX194" s="117"/>
      <c r="AY194" s="117"/>
      <c r="AZ194" s="117">
        <f>IF(ISNUMBER(AP194),AP194,0)+IF(ISNUMBER(AU194),AU194,0)</f>
        <v>479600</v>
      </c>
      <c r="BA194" s="117"/>
      <c r="BB194" s="117"/>
      <c r="BC194" s="117"/>
      <c r="BD194" s="117"/>
      <c r="CA194" s="99" t="s">
        <v>47</v>
      </c>
    </row>
    <row r="195" spans="1:79" s="99" customFormat="1" ht="38.25" customHeight="1" x14ac:dyDescent="0.2">
      <c r="A195" s="110">
        <v>2</v>
      </c>
      <c r="B195" s="110"/>
      <c r="C195" s="110"/>
      <c r="D195" s="110"/>
      <c r="E195" s="110"/>
      <c r="F195" s="110"/>
      <c r="G195" s="92" t="s">
        <v>214</v>
      </c>
      <c r="H195" s="93"/>
      <c r="I195" s="93"/>
      <c r="J195" s="93"/>
      <c r="K195" s="93"/>
      <c r="L195" s="93"/>
      <c r="M195" s="93"/>
      <c r="N195" s="93"/>
      <c r="O195" s="93"/>
      <c r="P195" s="93"/>
      <c r="Q195" s="93"/>
      <c r="R195" s="93"/>
      <c r="S195" s="94"/>
      <c r="T195" s="118" t="s">
        <v>215</v>
      </c>
      <c r="U195" s="93"/>
      <c r="V195" s="93"/>
      <c r="W195" s="93"/>
      <c r="X195" s="93"/>
      <c r="Y195" s="93"/>
      <c r="Z195" s="94"/>
      <c r="AA195" s="117">
        <v>302808</v>
      </c>
      <c r="AB195" s="117"/>
      <c r="AC195" s="117"/>
      <c r="AD195" s="117"/>
      <c r="AE195" s="117"/>
      <c r="AF195" s="117">
        <v>0</v>
      </c>
      <c r="AG195" s="117"/>
      <c r="AH195" s="117"/>
      <c r="AI195" s="117"/>
      <c r="AJ195" s="117"/>
      <c r="AK195" s="117">
        <f>IF(ISNUMBER(AA195),AA195,0)+IF(ISNUMBER(AF195),AF195,0)</f>
        <v>302808</v>
      </c>
      <c r="AL195" s="117"/>
      <c r="AM195" s="117"/>
      <c r="AN195" s="117"/>
      <c r="AO195" s="117"/>
      <c r="AP195" s="117">
        <v>330061</v>
      </c>
      <c r="AQ195" s="117"/>
      <c r="AR195" s="117"/>
      <c r="AS195" s="117"/>
      <c r="AT195" s="117"/>
      <c r="AU195" s="117">
        <v>0</v>
      </c>
      <c r="AV195" s="117"/>
      <c r="AW195" s="117"/>
      <c r="AX195" s="117"/>
      <c r="AY195" s="117"/>
      <c r="AZ195" s="117">
        <f>IF(ISNUMBER(AP195),AP195,0)+IF(ISNUMBER(AU195),AU195,0)</f>
        <v>330061</v>
      </c>
      <c r="BA195" s="117"/>
      <c r="BB195" s="117"/>
      <c r="BC195" s="117"/>
      <c r="BD195" s="117"/>
    </row>
    <row r="196" spans="1:79" s="99" customFormat="1" ht="76.5" customHeight="1" x14ac:dyDescent="0.2">
      <c r="A196" s="110">
        <v>3</v>
      </c>
      <c r="B196" s="110"/>
      <c r="C196" s="110"/>
      <c r="D196" s="110"/>
      <c r="E196" s="110"/>
      <c r="F196" s="110"/>
      <c r="G196" s="92" t="s">
        <v>216</v>
      </c>
      <c r="H196" s="93"/>
      <c r="I196" s="93"/>
      <c r="J196" s="93"/>
      <c r="K196" s="93"/>
      <c r="L196" s="93"/>
      <c r="M196" s="93"/>
      <c r="N196" s="93"/>
      <c r="O196" s="93"/>
      <c r="P196" s="93"/>
      <c r="Q196" s="93"/>
      <c r="R196" s="93"/>
      <c r="S196" s="94"/>
      <c r="T196" s="118" t="s">
        <v>217</v>
      </c>
      <c r="U196" s="93"/>
      <c r="V196" s="93"/>
      <c r="W196" s="93"/>
      <c r="X196" s="93"/>
      <c r="Y196" s="93"/>
      <c r="Z196" s="94"/>
      <c r="AA196" s="117">
        <v>134200</v>
      </c>
      <c r="AB196" s="117"/>
      <c r="AC196" s="117"/>
      <c r="AD196" s="117"/>
      <c r="AE196" s="117"/>
      <c r="AF196" s="117">
        <v>0</v>
      </c>
      <c r="AG196" s="117"/>
      <c r="AH196" s="117"/>
      <c r="AI196" s="117"/>
      <c r="AJ196" s="117"/>
      <c r="AK196" s="117">
        <f>IF(ISNUMBER(AA196),AA196,0)+IF(ISNUMBER(AF196),AF196,0)</f>
        <v>134200</v>
      </c>
      <c r="AL196" s="117"/>
      <c r="AM196" s="117"/>
      <c r="AN196" s="117"/>
      <c r="AO196" s="117"/>
      <c r="AP196" s="117">
        <v>146278</v>
      </c>
      <c r="AQ196" s="117"/>
      <c r="AR196" s="117"/>
      <c r="AS196" s="117"/>
      <c r="AT196" s="117"/>
      <c r="AU196" s="117">
        <v>0</v>
      </c>
      <c r="AV196" s="117"/>
      <c r="AW196" s="117"/>
      <c r="AX196" s="117"/>
      <c r="AY196" s="117"/>
      <c r="AZ196" s="117">
        <f>IF(ISNUMBER(AP196),AP196,0)+IF(ISNUMBER(AU196),AU196,0)</f>
        <v>146278</v>
      </c>
      <c r="BA196" s="117"/>
      <c r="BB196" s="117"/>
      <c r="BC196" s="117"/>
      <c r="BD196" s="117"/>
    </row>
    <row r="197" spans="1:79" s="6" customFormat="1" x14ac:dyDescent="0.2">
      <c r="A197" s="85"/>
      <c r="B197" s="85"/>
      <c r="C197" s="85"/>
      <c r="D197" s="85"/>
      <c r="E197" s="85"/>
      <c r="F197" s="85"/>
      <c r="G197" s="100" t="s">
        <v>147</v>
      </c>
      <c r="H197" s="101"/>
      <c r="I197" s="101"/>
      <c r="J197" s="101"/>
      <c r="K197" s="101"/>
      <c r="L197" s="101"/>
      <c r="M197" s="101"/>
      <c r="N197" s="101"/>
      <c r="O197" s="101"/>
      <c r="P197" s="101"/>
      <c r="Q197" s="101"/>
      <c r="R197" s="101"/>
      <c r="S197" s="102"/>
      <c r="T197" s="119"/>
      <c r="U197" s="101"/>
      <c r="V197" s="101"/>
      <c r="W197" s="101"/>
      <c r="X197" s="101"/>
      <c r="Y197" s="101"/>
      <c r="Z197" s="102"/>
      <c r="AA197" s="116">
        <v>877008</v>
      </c>
      <c r="AB197" s="116"/>
      <c r="AC197" s="116"/>
      <c r="AD197" s="116"/>
      <c r="AE197" s="116"/>
      <c r="AF197" s="116">
        <v>0</v>
      </c>
      <c r="AG197" s="116"/>
      <c r="AH197" s="116"/>
      <c r="AI197" s="116"/>
      <c r="AJ197" s="116"/>
      <c r="AK197" s="116">
        <f>IF(ISNUMBER(AA197),AA197,0)+IF(ISNUMBER(AF197),AF197,0)</f>
        <v>877008</v>
      </c>
      <c r="AL197" s="116"/>
      <c r="AM197" s="116"/>
      <c r="AN197" s="116"/>
      <c r="AO197" s="116"/>
      <c r="AP197" s="116">
        <v>955939</v>
      </c>
      <c r="AQ197" s="116"/>
      <c r="AR197" s="116"/>
      <c r="AS197" s="116"/>
      <c r="AT197" s="116"/>
      <c r="AU197" s="116">
        <v>0</v>
      </c>
      <c r="AV197" s="116"/>
      <c r="AW197" s="116"/>
      <c r="AX197" s="116"/>
      <c r="AY197" s="116"/>
      <c r="AZ197" s="116">
        <f>IF(ISNUMBER(AP197),AP197,0)+IF(ISNUMBER(AU197),AU197,0)</f>
        <v>955939</v>
      </c>
      <c r="BA197" s="116"/>
      <c r="BB197" s="116"/>
      <c r="BC197" s="116"/>
      <c r="BD197" s="116"/>
    </row>
    <row r="200" spans="1:79" ht="14.25" customHeight="1" x14ac:dyDescent="0.2">
      <c r="A200" s="29" t="s">
        <v>263</v>
      </c>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row>
    <row r="201" spans="1:79" ht="15" customHeight="1" x14ac:dyDescent="0.2">
      <c r="A201" s="44" t="s">
        <v>229</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row>
    <row r="202" spans="1:79" ht="23.1" customHeight="1" x14ac:dyDescent="0.2">
      <c r="A202" s="27" t="s">
        <v>128</v>
      </c>
      <c r="B202" s="27"/>
      <c r="C202" s="27"/>
      <c r="D202" s="27"/>
      <c r="E202" s="27"/>
      <c r="F202" s="27"/>
      <c r="G202" s="27"/>
      <c r="H202" s="27"/>
      <c r="I202" s="27"/>
      <c r="J202" s="27"/>
      <c r="K202" s="27"/>
      <c r="L202" s="27"/>
      <c r="M202" s="27"/>
      <c r="N202" s="54" t="s">
        <v>129</v>
      </c>
      <c r="O202" s="55"/>
      <c r="P202" s="55"/>
      <c r="Q202" s="55"/>
      <c r="R202" s="55"/>
      <c r="S202" s="55"/>
      <c r="T202" s="55"/>
      <c r="U202" s="56"/>
      <c r="V202" s="54" t="s">
        <v>130</v>
      </c>
      <c r="W202" s="55"/>
      <c r="X202" s="55"/>
      <c r="Y202" s="55"/>
      <c r="Z202" s="56"/>
      <c r="AA202" s="27" t="s">
        <v>230</v>
      </c>
      <c r="AB202" s="27"/>
      <c r="AC202" s="27"/>
      <c r="AD202" s="27"/>
      <c r="AE202" s="27"/>
      <c r="AF202" s="27"/>
      <c r="AG202" s="27"/>
      <c r="AH202" s="27"/>
      <c r="AI202" s="27"/>
      <c r="AJ202" s="27" t="s">
        <v>233</v>
      </c>
      <c r="AK202" s="27"/>
      <c r="AL202" s="27"/>
      <c r="AM202" s="27"/>
      <c r="AN202" s="27"/>
      <c r="AO202" s="27"/>
      <c r="AP202" s="27"/>
      <c r="AQ202" s="27"/>
      <c r="AR202" s="27"/>
      <c r="AS202" s="27" t="s">
        <v>240</v>
      </c>
      <c r="AT202" s="27"/>
      <c r="AU202" s="27"/>
      <c r="AV202" s="27"/>
      <c r="AW202" s="27"/>
      <c r="AX202" s="27"/>
      <c r="AY202" s="27"/>
      <c r="AZ202" s="27"/>
      <c r="BA202" s="27"/>
      <c r="BB202" s="27" t="s">
        <v>251</v>
      </c>
      <c r="BC202" s="27"/>
      <c r="BD202" s="27"/>
      <c r="BE202" s="27"/>
      <c r="BF202" s="27"/>
      <c r="BG202" s="27"/>
      <c r="BH202" s="27"/>
      <c r="BI202" s="27"/>
      <c r="BJ202" s="27"/>
      <c r="BK202" s="27" t="s">
        <v>256</v>
      </c>
      <c r="BL202" s="27"/>
      <c r="BM202" s="27"/>
      <c r="BN202" s="27"/>
      <c r="BO202" s="27"/>
      <c r="BP202" s="27"/>
      <c r="BQ202" s="27"/>
      <c r="BR202" s="27"/>
      <c r="BS202" s="27"/>
    </row>
    <row r="203" spans="1:79" ht="95.25" customHeight="1" x14ac:dyDescent="0.2">
      <c r="A203" s="27"/>
      <c r="B203" s="27"/>
      <c r="C203" s="27"/>
      <c r="D203" s="27"/>
      <c r="E203" s="27"/>
      <c r="F203" s="27"/>
      <c r="G203" s="27"/>
      <c r="H203" s="27"/>
      <c r="I203" s="27"/>
      <c r="J203" s="27"/>
      <c r="K203" s="27"/>
      <c r="L203" s="27"/>
      <c r="M203" s="27"/>
      <c r="N203" s="57"/>
      <c r="O203" s="58"/>
      <c r="P203" s="58"/>
      <c r="Q203" s="58"/>
      <c r="R203" s="58"/>
      <c r="S203" s="58"/>
      <c r="T203" s="58"/>
      <c r="U203" s="59"/>
      <c r="V203" s="57"/>
      <c r="W203" s="58"/>
      <c r="X203" s="58"/>
      <c r="Y203" s="58"/>
      <c r="Z203" s="59"/>
      <c r="AA203" s="74" t="s">
        <v>133</v>
      </c>
      <c r="AB203" s="74"/>
      <c r="AC203" s="74"/>
      <c r="AD203" s="74"/>
      <c r="AE203" s="74"/>
      <c r="AF203" s="74" t="s">
        <v>134</v>
      </c>
      <c r="AG203" s="74"/>
      <c r="AH203" s="74"/>
      <c r="AI203" s="74"/>
      <c r="AJ203" s="74" t="s">
        <v>133</v>
      </c>
      <c r="AK203" s="74"/>
      <c r="AL203" s="74"/>
      <c r="AM203" s="74"/>
      <c r="AN203" s="74"/>
      <c r="AO203" s="74" t="s">
        <v>134</v>
      </c>
      <c r="AP203" s="74"/>
      <c r="AQ203" s="74"/>
      <c r="AR203" s="74"/>
      <c r="AS203" s="74" t="s">
        <v>133</v>
      </c>
      <c r="AT203" s="74"/>
      <c r="AU203" s="74"/>
      <c r="AV203" s="74"/>
      <c r="AW203" s="74"/>
      <c r="AX203" s="74" t="s">
        <v>134</v>
      </c>
      <c r="AY203" s="74"/>
      <c r="AZ203" s="74"/>
      <c r="BA203" s="74"/>
      <c r="BB203" s="74" t="s">
        <v>133</v>
      </c>
      <c r="BC203" s="74"/>
      <c r="BD203" s="74"/>
      <c r="BE203" s="74"/>
      <c r="BF203" s="74"/>
      <c r="BG203" s="74" t="s">
        <v>134</v>
      </c>
      <c r="BH203" s="74"/>
      <c r="BI203" s="74"/>
      <c r="BJ203" s="74"/>
      <c r="BK203" s="74" t="s">
        <v>133</v>
      </c>
      <c r="BL203" s="74"/>
      <c r="BM203" s="74"/>
      <c r="BN203" s="74"/>
      <c r="BO203" s="74"/>
      <c r="BP203" s="74" t="s">
        <v>134</v>
      </c>
      <c r="BQ203" s="74"/>
      <c r="BR203" s="74"/>
      <c r="BS203" s="74"/>
    </row>
    <row r="204" spans="1:79" ht="15" customHeight="1" x14ac:dyDescent="0.2">
      <c r="A204" s="27">
        <v>1</v>
      </c>
      <c r="B204" s="27"/>
      <c r="C204" s="27"/>
      <c r="D204" s="27"/>
      <c r="E204" s="27"/>
      <c r="F204" s="27"/>
      <c r="G204" s="27"/>
      <c r="H204" s="27"/>
      <c r="I204" s="27"/>
      <c r="J204" s="27"/>
      <c r="K204" s="27"/>
      <c r="L204" s="27"/>
      <c r="M204" s="27"/>
      <c r="N204" s="36">
        <v>2</v>
      </c>
      <c r="O204" s="37"/>
      <c r="P204" s="37"/>
      <c r="Q204" s="37"/>
      <c r="R204" s="37"/>
      <c r="S204" s="37"/>
      <c r="T204" s="37"/>
      <c r="U204" s="38"/>
      <c r="V204" s="27">
        <v>3</v>
      </c>
      <c r="W204" s="27"/>
      <c r="X204" s="27"/>
      <c r="Y204" s="27"/>
      <c r="Z204" s="27"/>
      <c r="AA204" s="27">
        <v>4</v>
      </c>
      <c r="AB204" s="27"/>
      <c r="AC204" s="27"/>
      <c r="AD204" s="27"/>
      <c r="AE204" s="27"/>
      <c r="AF204" s="27">
        <v>5</v>
      </c>
      <c r="AG204" s="27"/>
      <c r="AH204" s="27"/>
      <c r="AI204" s="27"/>
      <c r="AJ204" s="27">
        <v>6</v>
      </c>
      <c r="AK204" s="27"/>
      <c r="AL204" s="27"/>
      <c r="AM204" s="27"/>
      <c r="AN204" s="27"/>
      <c r="AO204" s="27">
        <v>7</v>
      </c>
      <c r="AP204" s="27"/>
      <c r="AQ204" s="27"/>
      <c r="AR204" s="27"/>
      <c r="AS204" s="27">
        <v>8</v>
      </c>
      <c r="AT204" s="27"/>
      <c r="AU204" s="27"/>
      <c r="AV204" s="27"/>
      <c r="AW204" s="27"/>
      <c r="AX204" s="27">
        <v>9</v>
      </c>
      <c r="AY204" s="27"/>
      <c r="AZ204" s="27"/>
      <c r="BA204" s="27"/>
      <c r="BB204" s="27">
        <v>10</v>
      </c>
      <c r="BC204" s="27"/>
      <c r="BD204" s="27"/>
      <c r="BE204" s="27"/>
      <c r="BF204" s="27"/>
      <c r="BG204" s="27">
        <v>11</v>
      </c>
      <c r="BH204" s="27"/>
      <c r="BI204" s="27"/>
      <c r="BJ204" s="27"/>
      <c r="BK204" s="27">
        <v>12</v>
      </c>
      <c r="BL204" s="27"/>
      <c r="BM204" s="27"/>
      <c r="BN204" s="27"/>
      <c r="BO204" s="27"/>
      <c r="BP204" s="27">
        <v>13</v>
      </c>
      <c r="BQ204" s="27"/>
      <c r="BR204" s="27"/>
      <c r="BS204" s="27"/>
    </row>
    <row r="205" spans="1:79" s="1" customFormat="1" ht="12" hidden="1" customHeight="1" x14ac:dyDescent="0.2">
      <c r="A205" s="61" t="s">
        <v>146</v>
      </c>
      <c r="B205" s="61"/>
      <c r="C205" s="61"/>
      <c r="D205" s="61"/>
      <c r="E205" s="61"/>
      <c r="F205" s="61"/>
      <c r="G205" s="61"/>
      <c r="H205" s="61"/>
      <c r="I205" s="61"/>
      <c r="J205" s="61"/>
      <c r="K205" s="61"/>
      <c r="L205" s="61"/>
      <c r="M205" s="61"/>
      <c r="N205" s="26" t="s">
        <v>131</v>
      </c>
      <c r="O205" s="26"/>
      <c r="P205" s="26"/>
      <c r="Q205" s="26"/>
      <c r="R205" s="26"/>
      <c r="S205" s="26"/>
      <c r="T205" s="26"/>
      <c r="U205" s="26"/>
      <c r="V205" s="26" t="s">
        <v>132</v>
      </c>
      <c r="W205" s="26"/>
      <c r="X205" s="26"/>
      <c r="Y205" s="26"/>
      <c r="Z205" s="26"/>
      <c r="AA205" s="30" t="s">
        <v>65</v>
      </c>
      <c r="AB205" s="30"/>
      <c r="AC205" s="30"/>
      <c r="AD205" s="30"/>
      <c r="AE205" s="30"/>
      <c r="AF205" s="30" t="s">
        <v>66</v>
      </c>
      <c r="AG205" s="30"/>
      <c r="AH205" s="30"/>
      <c r="AI205" s="30"/>
      <c r="AJ205" s="30" t="s">
        <v>67</v>
      </c>
      <c r="AK205" s="30"/>
      <c r="AL205" s="30"/>
      <c r="AM205" s="30"/>
      <c r="AN205" s="30"/>
      <c r="AO205" s="30" t="s">
        <v>68</v>
      </c>
      <c r="AP205" s="30"/>
      <c r="AQ205" s="30"/>
      <c r="AR205" s="30"/>
      <c r="AS205" s="30" t="s">
        <v>58</v>
      </c>
      <c r="AT205" s="30"/>
      <c r="AU205" s="30"/>
      <c r="AV205" s="30"/>
      <c r="AW205" s="30"/>
      <c r="AX205" s="30" t="s">
        <v>59</v>
      </c>
      <c r="AY205" s="30"/>
      <c r="AZ205" s="30"/>
      <c r="BA205" s="30"/>
      <c r="BB205" s="30" t="s">
        <v>60</v>
      </c>
      <c r="BC205" s="30"/>
      <c r="BD205" s="30"/>
      <c r="BE205" s="30"/>
      <c r="BF205" s="30"/>
      <c r="BG205" s="30" t="s">
        <v>61</v>
      </c>
      <c r="BH205" s="30"/>
      <c r="BI205" s="30"/>
      <c r="BJ205" s="30"/>
      <c r="BK205" s="30" t="s">
        <v>62</v>
      </c>
      <c r="BL205" s="30"/>
      <c r="BM205" s="30"/>
      <c r="BN205" s="30"/>
      <c r="BO205" s="30"/>
      <c r="BP205" s="30" t="s">
        <v>63</v>
      </c>
      <c r="BQ205" s="30"/>
      <c r="BR205" s="30"/>
      <c r="BS205" s="30"/>
      <c r="CA205" s="1" t="s">
        <v>48</v>
      </c>
    </row>
    <row r="206" spans="1:79" s="6" customFormat="1" ht="12.75" customHeight="1" x14ac:dyDescent="0.2">
      <c r="A206" s="120" t="s">
        <v>147</v>
      </c>
      <c r="B206" s="120"/>
      <c r="C206" s="120"/>
      <c r="D206" s="120"/>
      <c r="E206" s="120"/>
      <c r="F206" s="120"/>
      <c r="G206" s="120"/>
      <c r="H206" s="120"/>
      <c r="I206" s="120"/>
      <c r="J206" s="120"/>
      <c r="K206" s="120"/>
      <c r="L206" s="120"/>
      <c r="M206" s="120"/>
      <c r="N206" s="86"/>
      <c r="O206" s="87"/>
      <c r="P206" s="87"/>
      <c r="Q206" s="87"/>
      <c r="R206" s="87"/>
      <c r="S206" s="87"/>
      <c r="T206" s="87"/>
      <c r="U206" s="88"/>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c r="BM206" s="121"/>
      <c r="BN206" s="121"/>
      <c r="BO206" s="121"/>
      <c r="BP206" s="122"/>
      <c r="BQ206" s="123"/>
      <c r="BR206" s="123"/>
      <c r="BS206" s="124"/>
      <c r="CA206" s="6" t="s">
        <v>49</v>
      </c>
    </row>
    <row r="209" spans="1:79" ht="35.25" customHeight="1" x14ac:dyDescent="0.2">
      <c r="A209" s="29" t="s">
        <v>264</v>
      </c>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row>
    <row r="210" spans="1:79" ht="15" x14ac:dyDescent="0.2">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row>
    <row r="211" spans="1:79" ht="1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3" spans="1:79" ht="28.5" customHeight="1" x14ac:dyDescent="0.2">
      <c r="A213" s="34" t="s">
        <v>247</v>
      </c>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row>
    <row r="214" spans="1:79" ht="14.25" customHeight="1" x14ac:dyDescent="0.2">
      <c r="A214" s="29" t="s">
        <v>231</v>
      </c>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row>
    <row r="215" spans="1:79" ht="15" customHeight="1" x14ac:dyDescent="0.2">
      <c r="A215" s="31" t="s">
        <v>229</v>
      </c>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row>
    <row r="216" spans="1:79" ht="42.95" customHeight="1" x14ac:dyDescent="0.2">
      <c r="A216" s="74" t="s">
        <v>135</v>
      </c>
      <c r="B216" s="74"/>
      <c r="C216" s="74"/>
      <c r="D216" s="74"/>
      <c r="E216" s="74"/>
      <c r="F216" s="74"/>
      <c r="G216" s="27" t="s">
        <v>19</v>
      </c>
      <c r="H216" s="27"/>
      <c r="I216" s="27"/>
      <c r="J216" s="27"/>
      <c r="K216" s="27"/>
      <c r="L216" s="27"/>
      <c r="M216" s="27"/>
      <c r="N216" s="27"/>
      <c r="O216" s="27"/>
      <c r="P216" s="27"/>
      <c r="Q216" s="27"/>
      <c r="R216" s="27"/>
      <c r="S216" s="27"/>
      <c r="T216" s="27" t="s">
        <v>15</v>
      </c>
      <c r="U216" s="27"/>
      <c r="V216" s="27"/>
      <c r="W216" s="27"/>
      <c r="X216" s="27"/>
      <c r="Y216" s="27"/>
      <c r="Z216" s="27" t="s">
        <v>14</v>
      </c>
      <c r="AA216" s="27"/>
      <c r="AB216" s="27"/>
      <c r="AC216" s="27"/>
      <c r="AD216" s="27"/>
      <c r="AE216" s="27" t="s">
        <v>136</v>
      </c>
      <c r="AF216" s="27"/>
      <c r="AG216" s="27"/>
      <c r="AH216" s="27"/>
      <c r="AI216" s="27"/>
      <c r="AJ216" s="27"/>
      <c r="AK216" s="27" t="s">
        <v>137</v>
      </c>
      <c r="AL216" s="27"/>
      <c r="AM216" s="27"/>
      <c r="AN216" s="27"/>
      <c r="AO216" s="27"/>
      <c r="AP216" s="27"/>
      <c r="AQ216" s="27" t="s">
        <v>138</v>
      </c>
      <c r="AR216" s="27"/>
      <c r="AS216" s="27"/>
      <c r="AT216" s="27"/>
      <c r="AU216" s="27"/>
      <c r="AV216" s="27"/>
      <c r="AW216" s="27" t="s">
        <v>98</v>
      </c>
      <c r="AX216" s="27"/>
      <c r="AY216" s="27"/>
      <c r="AZ216" s="27"/>
      <c r="BA216" s="27"/>
      <c r="BB216" s="27"/>
      <c r="BC216" s="27"/>
      <c r="BD216" s="27"/>
      <c r="BE216" s="27"/>
      <c r="BF216" s="27"/>
      <c r="BG216" s="27" t="s">
        <v>139</v>
      </c>
      <c r="BH216" s="27"/>
      <c r="BI216" s="27"/>
      <c r="BJ216" s="27"/>
      <c r="BK216" s="27"/>
      <c r="BL216" s="27"/>
    </row>
    <row r="217" spans="1:79" ht="39.950000000000003" customHeight="1" x14ac:dyDescent="0.2">
      <c r="A217" s="74"/>
      <c r="B217" s="74"/>
      <c r="C217" s="74"/>
      <c r="D217" s="74"/>
      <c r="E217" s="74"/>
      <c r="F217" s="74"/>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t="s">
        <v>17</v>
      </c>
      <c r="AX217" s="27"/>
      <c r="AY217" s="27"/>
      <c r="AZ217" s="27"/>
      <c r="BA217" s="27"/>
      <c r="BB217" s="27" t="s">
        <v>16</v>
      </c>
      <c r="BC217" s="27"/>
      <c r="BD217" s="27"/>
      <c r="BE217" s="27"/>
      <c r="BF217" s="27"/>
      <c r="BG217" s="27"/>
      <c r="BH217" s="27"/>
      <c r="BI217" s="27"/>
      <c r="BJ217" s="27"/>
      <c r="BK217" s="27"/>
      <c r="BL217" s="27"/>
    </row>
    <row r="218" spans="1:79" ht="15" customHeight="1" x14ac:dyDescent="0.2">
      <c r="A218" s="27">
        <v>1</v>
      </c>
      <c r="B218" s="27"/>
      <c r="C218" s="27"/>
      <c r="D218" s="27"/>
      <c r="E218" s="27"/>
      <c r="F218" s="27"/>
      <c r="G218" s="27">
        <v>2</v>
      </c>
      <c r="H218" s="27"/>
      <c r="I218" s="27"/>
      <c r="J218" s="27"/>
      <c r="K218" s="27"/>
      <c r="L218" s="27"/>
      <c r="M218" s="27"/>
      <c r="N218" s="27"/>
      <c r="O218" s="27"/>
      <c r="P218" s="27"/>
      <c r="Q218" s="27"/>
      <c r="R218" s="27"/>
      <c r="S218" s="27"/>
      <c r="T218" s="27">
        <v>3</v>
      </c>
      <c r="U218" s="27"/>
      <c r="V218" s="27"/>
      <c r="W218" s="27"/>
      <c r="X218" s="27"/>
      <c r="Y218" s="27"/>
      <c r="Z218" s="27">
        <v>4</v>
      </c>
      <c r="AA218" s="27"/>
      <c r="AB218" s="27"/>
      <c r="AC218" s="27"/>
      <c r="AD218" s="27"/>
      <c r="AE218" s="27">
        <v>5</v>
      </c>
      <c r="AF218" s="27"/>
      <c r="AG218" s="27"/>
      <c r="AH218" s="27"/>
      <c r="AI218" s="27"/>
      <c r="AJ218" s="27"/>
      <c r="AK218" s="27">
        <v>6</v>
      </c>
      <c r="AL218" s="27"/>
      <c r="AM218" s="27"/>
      <c r="AN218" s="27"/>
      <c r="AO218" s="27"/>
      <c r="AP218" s="27"/>
      <c r="AQ218" s="27">
        <v>7</v>
      </c>
      <c r="AR218" s="27"/>
      <c r="AS218" s="27"/>
      <c r="AT218" s="27"/>
      <c r="AU218" s="27"/>
      <c r="AV218" s="27"/>
      <c r="AW218" s="27">
        <v>8</v>
      </c>
      <c r="AX218" s="27"/>
      <c r="AY218" s="27"/>
      <c r="AZ218" s="27"/>
      <c r="BA218" s="27"/>
      <c r="BB218" s="27">
        <v>9</v>
      </c>
      <c r="BC218" s="27"/>
      <c r="BD218" s="27"/>
      <c r="BE218" s="27"/>
      <c r="BF218" s="27"/>
      <c r="BG218" s="27">
        <v>10</v>
      </c>
      <c r="BH218" s="27"/>
      <c r="BI218" s="27"/>
      <c r="BJ218" s="27"/>
      <c r="BK218" s="27"/>
      <c r="BL218" s="27"/>
    </row>
    <row r="219" spans="1:79" s="1" customFormat="1" ht="12" hidden="1" customHeight="1" x14ac:dyDescent="0.2">
      <c r="A219" s="26" t="s">
        <v>64</v>
      </c>
      <c r="B219" s="26"/>
      <c r="C219" s="26"/>
      <c r="D219" s="26"/>
      <c r="E219" s="26"/>
      <c r="F219" s="26"/>
      <c r="G219" s="61" t="s">
        <v>57</v>
      </c>
      <c r="H219" s="61"/>
      <c r="I219" s="61"/>
      <c r="J219" s="61"/>
      <c r="K219" s="61"/>
      <c r="L219" s="61"/>
      <c r="M219" s="61"/>
      <c r="N219" s="61"/>
      <c r="O219" s="61"/>
      <c r="P219" s="61"/>
      <c r="Q219" s="61"/>
      <c r="R219" s="61"/>
      <c r="S219" s="61"/>
      <c r="T219" s="30" t="s">
        <v>80</v>
      </c>
      <c r="U219" s="30"/>
      <c r="V219" s="30"/>
      <c r="W219" s="30"/>
      <c r="X219" s="30"/>
      <c r="Y219" s="30"/>
      <c r="Z219" s="30" t="s">
        <v>81</v>
      </c>
      <c r="AA219" s="30"/>
      <c r="AB219" s="30"/>
      <c r="AC219" s="30"/>
      <c r="AD219" s="30"/>
      <c r="AE219" s="30" t="s">
        <v>82</v>
      </c>
      <c r="AF219" s="30"/>
      <c r="AG219" s="30"/>
      <c r="AH219" s="30"/>
      <c r="AI219" s="30"/>
      <c r="AJ219" s="30"/>
      <c r="AK219" s="30" t="s">
        <v>83</v>
      </c>
      <c r="AL219" s="30"/>
      <c r="AM219" s="30"/>
      <c r="AN219" s="30"/>
      <c r="AO219" s="30"/>
      <c r="AP219" s="30"/>
      <c r="AQ219" s="78" t="s">
        <v>99</v>
      </c>
      <c r="AR219" s="30"/>
      <c r="AS219" s="30"/>
      <c r="AT219" s="30"/>
      <c r="AU219" s="30"/>
      <c r="AV219" s="30"/>
      <c r="AW219" s="30" t="s">
        <v>84</v>
      </c>
      <c r="AX219" s="30"/>
      <c r="AY219" s="30"/>
      <c r="AZ219" s="30"/>
      <c r="BA219" s="30"/>
      <c r="BB219" s="30" t="s">
        <v>85</v>
      </c>
      <c r="BC219" s="30"/>
      <c r="BD219" s="30"/>
      <c r="BE219" s="30"/>
      <c r="BF219" s="30"/>
      <c r="BG219" s="78" t="s">
        <v>100</v>
      </c>
      <c r="BH219" s="30"/>
      <c r="BI219" s="30"/>
      <c r="BJ219" s="30"/>
      <c r="BK219" s="30"/>
      <c r="BL219" s="30"/>
      <c r="CA219" s="1" t="s">
        <v>50</v>
      </c>
    </row>
    <row r="220" spans="1:79" s="6" customFormat="1" ht="12.75" customHeight="1" x14ac:dyDescent="0.2">
      <c r="A220" s="85"/>
      <c r="B220" s="85"/>
      <c r="C220" s="85"/>
      <c r="D220" s="85"/>
      <c r="E220" s="85"/>
      <c r="F220" s="85"/>
      <c r="G220" s="120" t="s">
        <v>147</v>
      </c>
      <c r="H220" s="120"/>
      <c r="I220" s="120"/>
      <c r="J220" s="120"/>
      <c r="K220" s="120"/>
      <c r="L220" s="120"/>
      <c r="M220" s="120"/>
      <c r="N220" s="120"/>
      <c r="O220" s="120"/>
      <c r="P220" s="120"/>
      <c r="Q220" s="120"/>
      <c r="R220" s="120"/>
      <c r="S220" s="120"/>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f>IF(ISNUMBER(AK220),AK220,0)-IF(ISNUMBER(AE220),AE220,0)</f>
        <v>0</v>
      </c>
      <c r="AR220" s="116"/>
      <c r="AS220" s="116"/>
      <c r="AT220" s="116"/>
      <c r="AU220" s="116"/>
      <c r="AV220" s="116"/>
      <c r="AW220" s="116"/>
      <c r="AX220" s="116"/>
      <c r="AY220" s="116"/>
      <c r="AZ220" s="116"/>
      <c r="BA220" s="116"/>
      <c r="BB220" s="116"/>
      <c r="BC220" s="116"/>
      <c r="BD220" s="116"/>
      <c r="BE220" s="116"/>
      <c r="BF220" s="116"/>
      <c r="BG220" s="116">
        <f>IF(ISNUMBER(Z220),Z220,0)+IF(ISNUMBER(AK220),AK220,0)</f>
        <v>0</v>
      </c>
      <c r="BH220" s="116"/>
      <c r="BI220" s="116"/>
      <c r="BJ220" s="116"/>
      <c r="BK220" s="116"/>
      <c r="BL220" s="116"/>
      <c r="CA220" s="6" t="s">
        <v>51</v>
      </c>
    </row>
    <row r="222" spans="1:79" ht="14.25" customHeight="1" x14ac:dyDescent="0.2">
      <c r="A222" s="29" t="s">
        <v>248</v>
      </c>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row>
    <row r="223" spans="1:79" ht="15" customHeight="1" x14ac:dyDescent="0.2">
      <c r="A223" s="31" t="s">
        <v>229</v>
      </c>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row>
    <row r="224" spans="1:79" ht="18" customHeight="1" x14ac:dyDescent="0.2">
      <c r="A224" s="27" t="s">
        <v>135</v>
      </c>
      <c r="B224" s="27"/>
      <c r="C224" s="27"/>
      <c r="D224" s="27"/>
      <c r="E224" s="27"/>
      <c r="F224" s="27"/>
      <c r="G224" s="27" t="s">
        <v>19</v>
      </c>
      <c r="H224" s="27"/>
      <c r="I224" s="27"/>
      <c r="J224" s="27"/>
      <c r="K224" s="27"/>
      <c r="L224" s="27"/>
      <c r="M224" s="27"/>
      <c r="N224" s="27"/>
      <c r="O224" s="27"/>
      <c r="P224" s="27"/>
      <c r="Q224" s="27" t="s">
        <v>235</v>
      </c>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t="s">
        <v>245</v>
      </c>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row>
    <row r="225" spans="1:79" ht="42.95" customHeight="1" x14ac:dyDescent="0.2">
      <c r="A225" s="27"/>
      <c r="B225" s="27"/>
      <c r="C225" s="27"/>
      <c r="D225" s="27"/>
      <c r="E225" s="27"/>
      <c r="F225" s="27"/>
      <c r="G225" s="27"/>
      <c r="H225" s="27"/>
      <c r="I225" s="27"/>
      <c r="J225" s="27"/>
      <c r="K225" s="27"/>
      <c r="L225" s="27"/>
      <c r="M225" s="27"/>
      <c r="N225" s="27"/>
      <c r="O225" s="27"/>
      <c r="P225" s="27"/>
      <c r="Q225" s="27" t="s">
        <v>140</v>
      </c>
      <c r="R225" s="27"/>
      <c r="S225" s="27"/>
      <c r="T225" s="27"/>
      <c r="U225" s="27"/>
      <c r="V225" s="74" t="s">
        <v>141</v>
      </c>
      <c r="W225" s="74"/>
      <c r="X225" s="74"/>
      <c r="Y225" s="74"/>
      <c r="Z225" s="27" t="s">
        <v>142</v>
      </c>
      <c r="AA225" s="27"/>
      <c r="AB225" s="27"/>
      <c r="AC225" s="27"/>
      <c r="AD225" s="27"/>
      <c r="AE225" s="27"/>
      <c r="AF225" s="27"/>
      <c r="AG225" s="27"/>
      <c r="AH225" s="27"/>
      <c r="AI225" s="27"/>
      <c r="AJ225" s="27" t="s">
        <v>143</v>
      </c>
      <c r="AK225" s="27"/>
      <c r="AL225" s="27"/>
      <c r="AM225" s="27"/>
      <c r="AN225" s="27"/>
      <c r="AO225" s="27" t="s">
        <v>20</v>
      </c>
      <c r="AP225" s="27"/>
      <c r="AQ225" s="27"/>
      <c r="AR225" s="27"/>
      <c r="AS225" s="27"/>
      <c r="AT225" s="74" t="s">
        <v>144</v>
      </c>
      <c r="AU225" s="74"/>
      <c r="AV225" s="74"/>
      <c r="AW225" s="74"/>
      <c r="AX225" s="27" t="s">
        <v>142</v>
      </c>
      <c r="AY225" s="27"/>
      <c r="AZ225" s="27"/>
      <c r="BA225" s="27"/>
      <c r="BB225" s="27"/>
      <c r="BC225" s="27"/>
      <c r="BD225" s="27"/>
      <c r="BE225" s="27"/>
      <c r="BF225" s="27"/>
      <c r="BG225" s="27"/>
      <c r="BH225" s="27" t="s">
        <v>145</v>
      </c>
      <c r="BI225" s="27"/>
      <c r="BJ225" s="27"/>
      <c r="BK225" s="27"/>
      <c r="BL225" s="27"/>
    </row>
    <row r="226" spans="1:79" ht="63"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74"/>
      <c r="W226" s="74"/>
      <c r="X226" s="74"/>
      <c r="Y226" s="74"/>
      <c r="Z226" s="27" t="s">
        <v>17</v>
      </c>
      <c r="AA226" s="27"/>
      <c r="AB226" s="27"/>
      <c r="AC226" s="27"/>
      <c r="AD226" s="27"/>
      <c r="AE226" s="27" t="s">
        <v>16</v>
      </c>
      <c r="AF226" s="27"/>
      <c r="AG226" s="27"/>
      <c r="AH226" s="27"/>
      <c r="AI226" s="27"/>
      <c r="AJ226" s="27"/>
      <c r="AK226" s="27"/>
      <c r="AL226" s="27"/>
      <c r="AM226" s="27"/>
      <c r="AN226" s="27"/>
      <c r="AO226" s="27"/>
      <c r="AP226" s="27"/>
      <c r="AQ226" s="27"/>
      <c r="AR226" s="27"/>
      <c r="AS226" s="27"/>
      <c r="AT226" s="74"/>
      <c r="AU226" s="74"/>
      <c r="AV226" s="74"/>
      <c r="AW226" s="74"/>
      <c r="AX226" s="27" t="s">
        <v>17</v>
      </c>
      <c r="AY226" s="27"/>
      <c r="AZ226" s="27"/>
      <c r="BA226" s="27"/>
      <c r="BB226" s="27"/>
      <c r="BC226" s="27" t="s">
        <v>16</v>
      </c>
      <c r="BD226" s="27"/>
      <c r="BE226" s="27"/>
      <c r="BF226" s="27"/>
      <c r="BG226" s="27"/>
      <c r="BH226" s="27"/>
      <c r="BI226" s="27"/>
      <c r="BJ226" s="27"/>
      <c r="BK226" s="27"/>
      <c r="BL226" s="27"/>
    </row>
    <row r="227" spans="1:79" ht="15" customHeight="1" x14ac:dyDescent="0.2">
      <c r="A227" s="27">
        <v>1</v>
      </c>
      <c r="B227" s="27"/>
      <c r="C227" s="27"/>
      <c r="D227" s="27"/>
      <c r="E227" s="27"/>
      <c r="F227" s="27"/>
      <c r="G227" s="27">
        <v>2</v>
      </c>
      <c r="H227" s="27"/>
      <c r="I227" s="27"/>
      <c r="J227" s="27"/>
      <c r="K227" s="27"/>
      <c r="L227" s="27"/>
      <c r="M227" s="27"/>
      <c r="N227" s="27"/>
      <c r="O227" s="27"/>
      <c r="P227" s="27"/>
      <c r="Q227" s="27">
        <v>3</v>
      </c>
      <c r="R227" s="27"/>
      <c r="S227" s="27"/>
      <c r="T227" s="27"/>
      <c r="U227" s="27"/>
      <c r="V227" s="27">
        <v>4</v>
      </c>
      <c r="W227" s="27"/>
      <c r="X227" s="27"/>
      <c r="Y227" s="27"/>
      <c r="Z227" s="27">
        <v>5</v>
      </c>
      <c r="AA227" s="27"/>
      <c r="AB227" s="27"/>
      <c r="AC227" s="27"/>
      <c r="AD227" s="27"/>
      <c r="AE227" s="27">
        <v>6</v>
      </c>
      <c r="AF227" s="27"/>
      <c r="AG227" s="27"/>
      <c r="AH227" s="27"/>
      <c r="AI227" s="27"/>
      <c r="AJ227" s="27">
        <v>7</v>
      </c>
      <c r="AK227" s="27"/>
      <c r="AL227" s="27"/>
      <c r="AM227" s="27"/>
      <c r="AN227" s="27"/>
      <c r="AO227" s="27">
        <v>8</v>
      </c>
      <c r="AP227" s="27"/>
      <c r="AQ227" s="27"/>
      <c r="AR227" s="27"/>
      <c r="AS227" s="27"/>
      <c r="AT227" s="27">
        <v>9</v>
      </c>
      <c r="AU227" s="27"/>
      <c r="AV227" s="27"/>
      <c r="AW227" s="27"/>
      <c r="AX227" s="27">
        <v>10</v>
      </c>
      <c r="AY227" s="27"/>
      <c r="AZ227" s="27"/>
      <c r="BA227" s="27"/>
      <c r="BB227" s="27"/>
      <c r="BC227" s="27">
        <v>11</v>
      </c>
      <c r="BD227" s="27"/>
      <c r="BE227" s="27"/>
      <c r="BF227" s="27"/>
      <c r="BG227" s="27"/>
      <c r="BH227" s="27">
        <v>12</v>
      </c>
      <c r="BI227" s="27"/>
      <c r="BJ227" s="27"/>
      <c r="BK227" s="27"/>
      <c r="BL227" s="27"/>
    </row>
    <row r="228" spans="1:79" s="1" customFormat="1" ht="12" hidden="1" customHeight="1" x14ac:dyDescent="0.2">
      <c r="A228" s="26" t="s">
        <v>64</v>
      </c>
      <c r="B228" s="26"/>
      <c r="C228" s="26"/>
      <c r="D228" s="26"/>
      <c r="E228" s="26"/>
      <c r="F228" s="26"/>
      <c r="G228" s="61" t="s">
        <v>57</v>
      </c>
      <c r="H228" s="61"/>
      <c r="I228" s="61"/>
      <c r="J228" s="61"/>
      <c r="K228" s="61"/>
      <c r="L228" s="61"/>
      <c r="M228" s="61"/>
      <c r="N228" s="61"/>
      <c r="O228" s="61"/>
      <c r="P228" s="61"/>
      <c r="Q228" s="30" t="s">
        <v>80</v>
      </c>
      <c r="R228" s="30"/>
      <c r="S228" s="30"/>
      <c r="T228" s="30"/>
      <c r="U228" s="30"/>
      <c r="V228" s="30" t="s">
        <v>81</v>
      </c>
      <c r="W228" s="30"/>
      <c r="X228" s="30"/>
      <c r="Y228" s="30"/>
      <c r="Z228" s="30" t="s">
        <v>82</v>
      </c>
      <c r="AA228" s="30"/>
      <c r="AB228" s="30"/>
      <c r="AC228" s="30"/>
      <c r="AD228" s="30"/>
      <c r="AE228" s="30" t="s">
        <v>83</v>
      </c>
      <c r="AF228" s="30"/>
      <c r="AG228" s="30"/>
      <c r="AH228" s="30"/>
      <c r="AI228" s="30"/>
      <c r="AJ228" s="78" t="s">
        <v>101</v>
      </c>
      <c r="AK228" s="30"/>
      <c r="AL228" s="30"/>
      <c r="AM228" s="30"/>
      <c r="AN228" s="30"/>
      <c r="AO228" s="30" t="s">
        <v>84</v>
      </c>
      <c r="AP228" s="30"/>
      <c r="AQ228" s="30"/>
      <c r="AR228" s="30"/>
      <c r="AS228" s="30"/>
      <c r="AT228" s="78" t="s">
        <v>102</v>
      </c>
      <c r="AU228" s="30"/>
      <c r="AV228" s="30"/>
      <c r="AW228" s="30"/>
      <c r="AX228" s="30" t="s">
        <v>85</v>
      </c>
      <c r="AY228" s="30"/>
      <c r="AZ228" s="30"/>
      <c r="BA228" s="30"/>
      <c r="BB228" s="30"/>
      <c r="BC228" s="30" t="s">
        <v>86</v>
      </c>
      <c r="BD228" s="30"/>
      <c r="BE228" s="30"/>
      <c r="BF228" s="30"/>
      <c r="BG228" s="30"/>
      <c r="BH228" s="78" t="s">
        <v>101</v>
      </c>
      <c r="BI228" s="30"/>
      <c r="BJ228" s="30"/>
      <c r="BK228" s="30"/>
      <c r="BL228" s="30"/>
      <c r="CA228" s="1" t="s">
        <v>52</v>
      </c>
    </row>
    <row r="229" spans="1:79" s="6" customFormat="1" ht="12.75" customHeight="1" x14ac:dyDescent="0.2">
      <c r="A229" s="85"/>
      <c r="B229" s="85"/>
      <c r="C229" s="85"/>
      <c r="D229" s="85"/>
      <c r="E229" s="85"/>
      <c r="F229" s="85"/>
      <c r="G229" s="120" t="s">
        <v>147</v>
      </c>
      <c r="H229" s="120"/>
      <c r="I229" s="120"/>
      <c r="J229" s="120"/>
      <c r="K229" s="120"/>
      <c r="L229" s="120"/>
      <c r="M229" s="120"/>
      <c r="N229" s="120"/>
      <c r="O229" s="120"/>
      <c r="P229" s="120"/>
      <c r="Q229" s="116"/>
      <c r="R229" s="116"/>
      <c r="S229" s="116"/>
      <c r="T229" s="116"/>
      <c r="U229" s="116"/>
      <c r="V229" s="116"/>
      <c r="W229" s="116"/>
      <c r="X229" s="116"/>
      <c r="Y229" s="116"/>
      <c r="Z229" s="116"/>
      <c r="AA229" s="116"/>
      <c r="AB229" s="116"/>
      <c r="AC229" s="116"/>
      <c r="AD229" s="116"/>
      <c r="AE229" s="116"/>
      <c r="AF229" s="116"/>
      <c r="AG229" s="116"/>
      <c r="AH229" s="116"/>
      <c r="AI229" s="116"/>
      <c r="AJ229" s="116">
        <f>IF(ISNUMBER(Q229),Q229,0)-IF(ISNUMBER(Z229),Z229,0)</f>
        <v>0</v>
      </c>
      <c r="AK229" s="116"/>
      <c r="AL229" s="116"/>
      <c r="AM229" s="116"/>
      <c r="AN229" s="116"/>
      <c r="AO229" s="116"/>
      <c r="AP229" s="116"/>
      <c r="AQ229" s="116"/>
      <c r="AR229" s="116"/>
      <c r="AS229" s="116"/>
      <c r="AT229" s="116">
        <f>IF(ISNUMBER(V229),V229,0)-IF(ISNUMBER(Z229),Z229,0)-IF(ISNUMBER(AE229),AE229,0)</f>
        <v>0</v>
      </c>
      <c r="AU229" s="116"/>
      <c r="AV229" s="116"/>
      <c r="AW229" s="116"/>
      <c r="AX229" s="116"/>
      <c r="AY229" s="116"/>
      <c r="AZ229" s="116"/>
      <c r="BA229" s="116"/>
      <c r="BB229" s="116"/>
      <c r="BC229" s="116"/>
      <c r="BD229" s="116"/>
      <c r="BE229" s="116"/>
      <c r="BF229" s="116"/>
      <c r="BG229" s="116"/>
      <c r="BH229" s="116">
        <f>IF(ISNUMBER(AO229),AO229,0)-IF(ISNUMBER(AX229),AX229,0)</f>
        <v>0</v>
      </c>
      <c r="BI229" s="116"/>
      <c r="BJ229" s="116"/>
      <c r="BK229" s="116"/>
      <c r="BL229" s="116"/>
      <c r="CA229" s="6" t="s">
        <v>53</v>
      </c>
    </row>
    <row r="231" spans="1:79" ht="14.25" customHeight="1" x14ac:dyDescent="0.2">
      <c r="A231" s="29" t="s">
        <v>236</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row>
    <row r="232" spans="1:79" ht="15" customHeight="1" x14ac:dyDescent="0.2">
      <c r="A232" s="31" t="s">
        <v>229</v>
      </c>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row>
    <row r="233" spans="1:79" ht="42.95" customHeight="1" x14ac:dyDescent="0.2">
      <c r="A233" s="74" t="s">
        <v>135</v>
      </c>
      <c r="B233" s="74"/>
      <c r="C233" s="74"/>
      <c r="D233" s="74"/>
      <c r="E233" s="74"/>
      <c r="F233" s="74"/>
      <c r="G233" s="27" t="s">
        <v>19</v>
      </c>
      <c r="H233" s="27"/>
      <c r="I233" s="27"/>
      <c r="J233" s="27"/>
      <c r="K233" s="27"/>
      <c r="L233" s="27"/>
      <c r="M233" s="27"/>
      <c r="N233" s="27"/>
      <c r="O233" s="27"/>
      <c r="P233" s="27"/>
      <c r="Q233" s="27"/>
      <c r="R233" s="27"/>
      <c r="S233" s="27"/>
      <c r="T233" s="27" t="s">
        <v>15</v>
      </c>
      <c r="U233" s="27"/>
      <c r="V233" s="27"/>
      <c r="W233" s="27"/>
      <c r="X233" s="27"/>
      <c r="Y233" s="27"/>
      <c r="Z233" s="27" t="s">
        <v>14</v>
      </c>
      <c r="AA233" s="27"/>
      <c r="AB233" s="27"/>
      <c r="AC233" s="27"/>
      <c r="AD233" s="27"/>
      <c r="AE233" s="27" t="s">
        <v>232</v>
      </c>
      <c r="AF233" s="27"/>
      <c r="AG233" s="27"/>
      <c r="AH233" s="27"/>
      <c r="AI233" s="27"/>
      <c r="AJ233" s="27"/>
      <c r="AK233" s="27" t="s">
        <v>237</v>
      </c>
      <c r="AL233" s="27"/>
      <c r="AM233" s="27"/>
      <c r="AN233" s="27"/>
      <c r="AO233" s="27"/>
      <c r="AP233" s="27"/>
      <c r="AQ233" s="27" t="s">
        <v>249</v>
      </c>
      <c r="AR233" s="27"/>
      <c r="AS233" s="27"/>
      <c r="AT233" s="27"/>
      <c r="AU233" s="27"/>
      <c r="AV233" s="27"/>
      <c r="AW233" s="27" t="s">
        <v>18</v>
      </c>
      <c r="AX233" s="27"/>
      <c r="AY233" s="27"/>
      <c r="AZ233" s="27"/>
      <c r="BA233" s="27"/>
      <c r="BB233" s="27"/>
      <c r="BC233" s="27"/>
      <c r="BD233" s="27"/>
      <c r="BE233" s="27" t="s">
        <v>156</v>
      </c>
      <c r="BF233" s="27"/>
      <c r="BG233" s="27"/>
      <c r="BH233" s="27"/>
      <c r="BI233" s="27"/>
      <c r="BJ233" s="27"/>
      <c r="BK233" s="27"/>
      <c r="BL233" s="27"/>
    </row>
    <row r="234" spans="1:79" ht="21.75" customHeight="1" x14ac:dyDescent="0.2">
      <c r="A234" s="74"/>
      <c r="B234" s="74"/>
      <c r="C234" s="74"/>
      <c r="D234" s="74"/>
      <c r="E234" s="74"/>
      <c r="F234" s="74"/>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row>
    <row r="235" spans="1:79" ht="15" customHeight="1" x14ac:dyDescent="0.2">
      <c r="A235" s="27">
        <v>1</v>
      </c>
      <c r="B235" s="27"/>
      <c r="C235" s="27"/>
      <c r="D235" s="27"/>
      <c r="E235" s="27"/>
      <c r="F235" s="27"/>
      <c r="G235" s="27">
        <v>2</v>
      </c>
      <c r="H235" s="27"/>
      <c r="I235" s="27"/>
      <c r="J235" s="27"/>
      <c r="K235" s="27"/>
      <c r="L235" s="27"/>
      <c r="M235" s="27"/>
      <c r="N235" s="27"/>
      <c r="O235" s="27"/>
      <c r="P235" s="27"/>
      <c r="Q235" s="27"/>
      <c r="R235" s="27"/>
      <c r="S235" s="27"/>
      <c r="T235" s="27">
        <v>3</v>
      </c>
      <c r="U235" s="27"/>
      <c r="V235" s="27"/>
      <c r="W235" s="27"/>
      <c r="X235" s="27"/>
      <c r="Y235" s="27"/>
      <c r="Z235" s="27">
        <v>4</v>
      </c>
      <c r="AA235" s="27"/>
      <c r="AB235" s="27"/>
      <c r="AC235" s="27"/>
      <c r="AD235" s="27"/>
      <c r="AE235" s="27">
        <v>5</v>
      </c>
      <c r="AF235" s="27"/>
      <c r="AG235" s="27"/>
      <c r="AH235" s="27"/>
      <c r="AI235" s="27"/>
      <c r="AJ235" s="27"/>
      <c r="AK235" s="27">
        <v>6</v>
      </c>
      <c r="AL235" s="27"/>
      <c r="AM235" s="27"/>
      <c r="AN235" s="27"/>
      <c r="AO235" s="27"/>
      <c r="AP235" s="27"/>
      <c r="AQ235" s="27">
        <v>7</v>
      </c>
      <c r="AR235" s="27"/>
      <c r="AS235" s="27"/>
      <c r="AT235" s="27"/>
      <c r="AU235" s="27"/>
      <c r="AV235" s="27"/>
      <c r="AW235" s="26">
        <v>8</v>
      </c>
      <c r="AX235" s="26"/>
      <c r="AY235" s="26"/>
      <c r="AZ235" s="26"/>
      <c r="BA235" s="26"/>
      <c r="BB235" s="26"/>
      <c r="BC235" s="26"/>
      <c r="BD235" s="26"/>
      <c r="BE235" s="26">
        <v>9</v>
      </c>
      <c r="BF235" s="26"/>
      <c r="BG235" s="26"/>
      <c r="BH235" s="26"/>
      <c r="BI235" s="26"/>
      <c r="BJ235" s="26"/>
      <c r="BK235" s="26"/>
      <c r="BL235" s="26"/>
    </row>
    <row r="236" spans="1:79" s="1" customFormat="1" ht="18.75" hidden="1" customHeight="1" x14ac:dyDescent="0.2">
      <c r="A236" s="26" t="s">
        <v>64</v>
      </c>
      <c r="B236" s="26"/>
      <c r="C236" s="26"/>
      <c r="D236" s="26"/>
      <c r="E236" s="26"/>
      <c r="F236" s="26"/>
      <c r="G236" s="61" t="s">
        <v>57</v>
      </c>
      <c r="H236" s="61"/>
      <c r="I236" s="61"/>
      <c r="J236" s="61"/>
      <c r="K236" s="61"/>
      <c r="L236" s="61"/>
      <c r="M236" s="61"/>
      <c r="N236" s="61"/>
      <c r="O236" s="61"/>
      <c r="P236" s="61"/>
      <c r="Q236" s="61"/>
      <c r="R236" s="61"/>
      <c r="S236" s="61"/>
      <c r="T236" s="30" t="s">
        <v>80</v>
      </c>
      <c r="U236" s="30"/>
      <c r="V236" s="30"/>
      <c r="W236" s="30"/>
      <c r="X236" s="30"/>
      <c r="Y236" s="30"/>
      <c r="Z236" s="30" t="s">
        <v>81</v>
      </c>
      <c r="AA236" s="30"/>
      <c r="AB236" s="30"/>
      <c r="AC236" s="30"/>
      <c r="AD236" s="30"/>
      <c r="AE236" s="30" t="s">
        <v>82</v>
      </c>
      <c r="AF236" s="30"/>
      <c r="AG236" s="30"/>
      <c r="AH236" s="30"/>
      <c r="AI236" s="30"/>
      <c r="AJ236" s="30"/>
      <c r="AK236" s="30" t="s">
        <v>83</v>
      </c>
      <c r="AL236" s="30"/>
      <c r="AM236" s="30"/>
      <c r="AN236" s="30"/>
      <c r="AO236" s="30"/>
      <c r="AP236" s="30"/>
      <c r="AQ236" s="30" t="s">
        <v>84</v>
      </c>
      <c r="AR236" s="30"/>
      <c r="AS236" s="30"/>
      <c r="AT236" s="30"/>
      <c r="AU236" s="30"/>
      <c r="AV236" s="30"/>
      <c r="AW236" s="61" t="s">
        <v>87</v>
      </c>
      <c r="AX236" s="61"/>
      <c r="AY236" s="61"/>
      <c r="AZ236" s="61"/>
      <c r="BA236" s="61"/>
      <c r="BB236" s="61"/>
      <c r="BC236" s="61"/>
      <c r="BD236" s="61"/>
      <c r="BE236" s="61" t="s">
        <v>88</v>
      </c>
      <c r="BF236" s="61"/>
      <c r="BG236" s="61"/>
      <c r="BH236" s="61"/>
      <c r="BI236" s="61"/>
      <c r="BJ236" s="61"/>
      <c r="BK236" s="61"/>
      <c r="BL236" s="61"/>
      <c r="CA236" s="1" t="s">
        <v>54</v>
      </c>
    </row>
    <row r="237" spans="1:79" s="6" customFormat="1" ht="12.75" customHeight="1" x14ac:dyDescent="0.2">
      <c r="A237" s="85"/>
      <c r="B237" s="85"/>
      <c r="C237" s="85"/>
      <c r="D237" s="85"/>
      <c r="E237" s="85"/>
      <c r="F237" s="85"/>
      <c r="G237" s="120" t="s">
        <v>147</v>
      </c>
      <c r="H237" s="120"/>
      <c r="I237" s="120"/>
      <c r="J237" s="120"/>
      <c r="K237" s="120"/>
      <c r="L237" s="120"/>
      <c r="M237" s="120"/>
      <c r="N237" s="120"/>
      <c r="O237" s="120"/>
      <c r="P237" s="120"/>
      <c r="Q237" s="120"/>
      <c r="R237" s="120"/>
      <c r="S237" s="120"/>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20"/>
      <c r="AX237" s="120"/>
      <c r="AY237" s="120"/>
      <c r="AZ237" s="120"/>
      <c r="BA237" s="120"/>
      <c r="BB237" s="120"/>
      <c r="BC237" s="120"/>
      <c r="BD237" s="120"/>
      <c r="BE237" s="120"/>
      <c r="BF237" s="120"/>
      <c r="BG237" s="120"/>
      <c r="BH237" s="120"/>
      <c r="BI237" s="120"/>
      <c r="BJ237" s="120"/>
      <c r="BK237" s="120"/>
      <c r="BL237" s="120"/>
      <c r="CA237" s="6" t="s">
        <v>55</v>
      </c>
    </row>
    <row r="239" spans="1:79" ht="14.25" customHeight="1" x14ac:dyDescent="0.2">
      <c r="A239" s="29" t="s">
        <v>250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row>
    <row r="240" spans="1:79" ht="15" customHeight="1" x14ac:dyDescent="0.2">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row>
    <row r="241" spans="1:64" ht="1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3" spans="1:64" ht="14.25" x14ac:dyDescent="0.2">
      <c r="A243" s="29" t="s">
        <v>265</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row>
    <row r="244" spans="1:64" ht="14.25" x14ac:dyDescent="0.2">
      <c r="A244" s="29" t="s">
        <v>238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row>
    <row r="245" spans="1:64" ht="15" customHeight="1" x14ac:dyDescent="0.2">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row>
    <row r="246" spans="1:64" ht="1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9" spans="1:64" ht="18.95" customHeight="1" x14ac:dyDescent="0.2">
      <c r="A249" s="129" t="s">
        <v>223</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22"/>
      <c r="AC249" s="22"/>
      <c r="AD249" s="22"/>
      <c r="AE249" s="22"/>
      <c r="AF249" s="22"/>
      <c r="AG249" s="22"/>
      <c r="AH249" s="42"/>
      <c r="AI249" s="42"/>
      <c r="AJ249" s="42"/>
      <c r="AK249" s="42"/>
      <c r="AL249" s="42"/>
      <c r="AM249" s="42"/>
      <c r="AN249" s="42"/>
      <c r="AO249" s="42"/>
      <c r="AP249" s="42"/>
      <c r="AQ249" s="22"/>
      <c r="AR249" s="22"/>
      <c r="AS249" s="22"/>
      <c r="AT249" s="22"/>
      <c r="AU249" s="130" t="s">
        <v>225</v>
      </c>
      <c r="AV249" s="128"/>
      <c r="AW249" s="128"/>
      <c r="AX249" s="128"/>
      <c r="AY249" s="128"/>
      <c r="AZ249" s="128"/>
      <c r="BA249" s="128"/>
      <c r="BB249" s="128"/>
      <c r="BC249" s="128"/>
      <c r="BD249" s="128"/>
      <c r="BE249" s="128"/>
      <c r="BF249" s="128"/>
    </row>
    <row r="250" spans="1:64" ht="12.75" customHeight="1" x14ac:dyDescent="0.2">
      <c r="AB250" s="23"/>
      <c r="AC250" s="23"/>
      <c r="AD250" s="23"/>
      <c r="AE250" s="23"/>
      <c r="AF250" s="23"/>
      <c r="AG250" s="23"/>
      <c r="AH250" s="28" t="s">
        <v>1</v>
      </c>
      <c r="AI250" s="28"/>
      <c r="AJ250" s="28"/>
      <c r="AK250" s="28"/>
      <c r="AL250" s="28"/>
      <c r="AM250" s="28"/>
      <c r="AN250" s="28"/>
      <c r="AO250" s="28"/>
      <c r="AP250" s="28"/>
      <c r="AQ250" s="23"/>
      <c r="AR250" s="23"/>
      <c r="AS250" s="23"/>
      <c r="AT250" s="23"/>
      <c r="AU250" s="28" t="s">
        <v>160</v>
      </c>
      <c r="AV250" s="28"/>
      <c r="AW250" s="28"/>
      <c r="AX250" s="28"/>
      <c r="AY250" s="28"/>
      <c r="AZ250" s="28"/>
      <c r="BA250" s="28"/>
      <c r="BB250" s="28"/>
      <c r="BC250" s="28"/>
      <c r="BD250" s="28"/>
      <c r="BE250" s="28"/>
      <c r="BF250" s="28"/>
    </row>
    <row r="251" spans="1:64" ht="15" x14ac:dyDescent="0.2">
      <c r="AB251" s="23"/>
      <c r="AC251" s="23"/>
      <c r="AD251" s="23"/>
      <c r="AE251" s="23"/>
      <c r="AF251" s="23"/>
      <c r="AG251" s="23"/>
      <c r="AH251" s="24"/>
      <c r="AI251" s="24"/>
      <c r="AJ251" s="24"/>
      <c r="AK251" s="24"/>
      <c r="AL251" s="24"/>
      <c r="AM251" s="24"/>
      <c r="AN251" s="24"/>
      <c r="AO251" s="24"/>
      <c r="AP251" s="24"/>
      <c r="AQ251" s="23"/>
      <c r="AR251" s="23"/>
      <c r="AS251" s="23"/>
      <c r="AT251" s="23"/>
      <c r="AU251" s="24"/>
      <c r="AV251" s="24"/>
      <c r="AW251" s="24"/>
      <c r="AX251" s="24"/>
      <c r="AY251" s="24"/>
      <c r="AZ251" s="24"/>
      <c r="BA251" s="24"/>
      <c r="BB251" s="24"/>
      <c r="BC251" s="24"/>
      <c r="BD251" s="24"/>
      <c r="BE251" s="24"/>
      <c r="BF251" s="24"/>
    </row>
    <row r="252" spans="1:64" ht="28.5" customHeight="1" x14ac:dyDescent="0.2">
      <c r="A252" s="129" t="s">
        <v>224</v>
      </c>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23"/>
      <c r="AC252" s="23"/>
      <c r="AD252" s="23"/>
      <c r="AE252" s="23"/>
      <c r="AF252" s="23"/>
      <c r="AG252" s="23"/>
      <c r="AH252" s="43"/>
      <c r="AI252" s="43"/>
      <c r="AJ252" s="43"/>
      <c r="AK252" s="43"/>
      <c r="AL252" s="43"/>
      <c r="AM252" s="43"/>
      <c r="AN252" s="43"/>
      <c r="AO252" s="43"/>
      <c r="AP252" s="43"/>
      <c r="AQ252" s="23"/>
      <c r="AR252" s="23"/>
      <c r="AS252" s="23"/>
      <c r="AT252" s="23"/>
      <c r="AU252" s="131" t="s">
        <v>226</v>
      </c>
      <c r="AV252" s="128"/>
      <c r="AW252" s="128"/>
      <c r="AX252" s="128"/>
      <c r="AY252" s="128"/>
      <c r="AZ252" s="128"/>
      <c r="BA252" s="128"/>
      <c r="BB252" s="128"/>
      <c r="BC252" s="128"/>
      <c r="BD252" s="128"/>
      <c r="BE252" s="128"/>
      <c r="BF252" s="128"/>
    </row>
    <row r="253" spans="1:64" ht="12" customHeight="1" x14ac:dyDescent="0.2">
      <c r="AB253" s="23"/>
      <c r="AC253" s="23"/>
      <c r="AD253" s="23"/>
      <c r="AE253" s="23"/>
      <c r="AF253" s="23"/>
      <c r="AG253" s="23"/>
      <c r="AH253" s="28" t="s">
        <v>1</v>
      </c>
      <c r="AI253" s="28"/>
      <c r="AJ253" s="28"/>
      <c r="AK253" s="28"/>
      <c r="AL253" s="28"/>
      <c r="AM253" s="28"/>
      <c r="AN253" s="28"/>
      <c r="AO253" s="28"/>
      <c r="AP253" s="28"/>
      <c r="AQ253" s="23"/>
      <c r="AR253" s="23"/>
      <c r="AS253" s="23"/>
      <c r="AT253" s="23"/>
      <c r="AU253" s="28" t="s">
        <v>160</v>
      </c>
      <c r="AV253" s="28"/>
      <c r="AW253" s="28"/>
      <c r="AX253" s="28"/>
      <c r="AY253" s="28"/>
      <c r="AZ253" s="28"/>
      <c r="BA253" s="28"/>
      <c r="BB253" s="28"/>
      <c r="BC253" s="28"/>
      <c r="BD253" s="28"/>
      <c r="BE253" s="28"/>
      <c r="BF253" s="28"/>
    </row>
  </sheetData>
  <mergeCells count="1639">
    <mergeCell ref="AZ197:BD197"/>
    <mergeCell ref="AU196:AY196"/>
    <mergeCell ref="AZ196:BD196"/>
    <mergeCell ref="A197:F197"/>
    <mergeCell ref="G197:S197"/>
    <mergeCell ref="T197:Z197"/>
    <mergeCell ref="AA197:AE197"/>
    <mergeCell ref="AF197:AJ197"/>
    <mergeCell ref="AK197:AO197"/>
    <mergeCell ref="AP197:AT197"/>
    <mergeCell ref="AU197:AY197"/>
    <mergeCell ref="AP195:AT195"/>
    <mergeCell ref="AU195:AY195"/>
    <mergeCell ref="AZ195:BD195"/>
    <mergeCell ref="A196:F196"/>
    <mergeCell ref="G196:S196"/>
    <mergeCell ref="T196:Z196"/>
    <mergeCell ref="AA196:AE196"/>
    <mergeCell ref="AF196:AJ196"/>
    <mergeCell ref="AK196:AO196"/>
    <mergeCell ref="AP196:AT196"/>
    <mergeCell ref="A195:F195"/>
    <mergeCell ref="G195:S195"/>
    <mergeCell ref="T195:Z195"/>
    <mergeCell ref="AA195:AE195"/>
    <mergeCell ref="AF195:AJ195"/>
    <mergeCell ref="AK195:AO195"/>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BA173:BC173"/>
    <mergeCell ref="BD173:BF173"/>
    <mergeCell ref="BG173:BI173"/>
    <mergeCell ref="BJ173:BL173"/>
    <mergeCell ref="A173:C173"/>
    <mergeCell ref="D173:V173"/>
    <mergeCell ref="W173:Y173"/>
    <mergeCell ref="Z173:AB173"/>
    <mergeCell ref="AC173:AE173"/>
    <mergeCell ref="AF173:AH173"/>
    <mergeCell ref="AI173:AK173"/>
    <mergeCell ref="AL173:AN173"/>
    <mergeCell ref="BN163:BR163"/>
    <mergeCell ref="A163:T163"/>
    <mergeCell ref="U163:Y163"/>
    <mergeCell ref="Z163:AD163"/>
    <mergeCell ref="AE163:AI163"/>
    <mergeCell ref="AJ163:AN163"/>
    <mergeCell ref="AO163:AS163"/>
    <mergeCell ref="AP154:AT154"/>
    <mergeCell ref="AU154:AY154"/>
    <mergeCell ref="AZ154:BD154"/>
    <mergeCell ref="BE154:BI154"/>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144:C144"/>
    <mergeCell ref="D144:P144"/>
    <mergeCell ref="Q144:U144"/>
    <mergeCell ref="V144:AE144"/>
    <mergeCell ref="AF144:AJ144"/>
    <mergeCell ref="AK144:AO144"/>
    <mergeCell ref="A143:C143"/>
    <mergeCell ref="D143:P143"/>
    <mergeCell ref="Q143:U143"/>
    <mergeCell ref="V143:AE143"/>
    <mergeCell ref="AF143:AJ143"/>
    <mergeCell ref="AK143:AO143"/>
    <mergeCell ref="BT135:BX135"/>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Z124:BD124"/>
    <mergeCell ref="BD114:BH114"/>
    <mergeCell ref="Z114:AD114"/>
    <mergeCell ref="AE114:AI114"/>
    <mergeCell ref="AJ114:AN114"/>
    <mergeCell ref="AO114:AS114"/>
    <mergeCell ref="AT114:AX114"/>
    <mergeCell ref="AY114:BC114"/>
    <mergeCell ref="A113:C113"/>
    <mergeCell ref="D113:T113"/>
    <mergeCell ref="U113:Y113"/>
    <mergeCell ref="Z113:AD113"/>
    <mergeCell ref="AE113:AI113"/>
    <mergeCell ref="AJ113:AN113"/>
    <mergeCell ref="AO113:AS113"/>
    <mergeCell ref="AT113:AX113"/>
    <mergeCell ref="AY113:BC113"/>
    <mergeCell ref="BL104:BP104"/>
    <mergeCell ref="BQ104:BT104"/>
    <mergeCell ref="BU104:BY104"/>
    <mergeCell ref="AI104:AM104"/>
    <mergeCell ref="AN104:AR104"/>
    <mergeCell ref="AS104:AW104"/>
    <mergeCell ref="AX104:BA104"/>
    <mergeCell ref="BB104:BF104"/>
    <mergeCell ref="BG104:BK104"/>
    <mergeCell ref="BB103:BF103"/>
    <mergeCell ref="BG103:BK103"/>
    <mergeCell ref="BL103:BP103"/>
    <mergeCell ref="BQ103:BT103"/>
    <mergeCell ref="BU103:BY103"/>
    <mergeCell ref="A104:C104"/>
    <mergeCell ref="D104:T104"/>
    <mergeCell ref="U104:Y104"/>
    <mergeCell ref="Z104:AD104"/>
    <mergeCell ref="AE104:AH104"/>
    <mergeCell ref="A103:C103"/>
    <mergeCell ref="D103:T103"/>
    <mergeCell ref="U103:Y103"/>
    <mergeCell ref="Z103:AD103"/>
    <mergeCell ref="AE103:AH103"/>
    <mergeCell ref="AI103:AM103"/>
    <mergeCell ref="AN103:AR103"/>
    <mergeCell ref="AS103:AW103"/>
    <mergeCell ref="AX103:BA103"/>
    <mergeCell ref="BG84:BK84"/>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BG78:BK78"/>
    <mergeCell ref="A79:D79"/>
    <mergeCell ref="E79:W79"/>
    <mergeCell ref="X79:AB79"/>
    <mergeCell ref="AC79:AG79"/>
    <mergeCell ref="AH79:AL79"/>
    <mergeCell ref="AM79:AQ79"/>
    <mergeCell ref="AR79:AV79"/>
    <mergeCell ref="AW79:BA79"/>
    <mergeCell ref="BB79:BF79"/>
    <mergeCell ref="BG77:BK77"/>
    <mergeCell ref="A78:D78"/>
    <mergeCell ref="E78:W78"/>
    <mergeCell ref="X78:AB78"/>
    <mergeCell ref="AC78:AG78"/>
    <mergeCell ref="AH78:AL78"/>
    <mergeCell ref="AM78:AQ78"/>
    <mergeCell ref="AR78:AV78"/>
    <mergeCell ref="AW78:BA78"/>
    <mergeCell ref="BB78:BF78"/>
    <mergeCell ref="BG76:BK76"/>
    <mergeCell ref="A77:D77"/>
    <mergeCell ref="E77:W77"/>
    <mergeCell ref="X77:AB77"/>
    <mergeCell ref="AC77:AG77"/>
    <mergeCell ref="AH77:AL77"/>
    <mergeCell ref="AM77:AQ77"/>
    <mergeCell ref="AR77:AV77"/>
    <mergeCell ref="AW77:BA77"/>
    <mergeCell ref="BB77:BF77"/>
    <mergeCell ref="A76:D76"/>
    <mergeCell ref="E76:W76"/>
    <mergeCell ref="X76:AB76"/>
    <mergeCell ref="AC76:AG76"/>
    <mergeCell ref="AH76:AL76"/>
    <mergeCell ref="BL59:BP59"/>
    <mergeCell ref="BQ59:BT59"/>
    <mergeCell ref="BU59:BY59"/>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2:AA252"/>
    <mergeCell ref="AH252:AP252"/>
    <mergeCell ref="AU252:BF252"/>
    <mergeCell ref="AH253:AP253"/>
    <mergeCell ref="AU253:BF253"/>
    <mergeCell ref="A31:D31"/>
    <mergeCell ref="E31:T31"/>
    <mergeCell ref="U31:Y31"/>
    <mergeCell ref="Z31:AD31"/>
    <mergeCell ref="AE31:AH31"/>
    <mergeCell ref="A245:BL245"/>
    <mergeCell ref="A249:AA249"/>
    <mergeCell ref="AH249:AP249"/>
    <mergeCell ref="AU249:BF249"/>
    <mergeCell ref="AH250:AP250"/>
    <mergeCell ref="AU250:BF250"/>
    <mergeCell ref="AW237:BD237"/>
    <mergeCell ref="BE237:BL237"/>
    <mergeCell ref="A239:BL239"/>
    <mergeCell ref="A240:BL240"/>
    <mergeCell ref="A243:BL243"/>
    <mergeCell ref="A244:BL244"/>
    <mergeCell ref="AQ236:AV236"/>
    <mergeCell ref="AW236:BD236"/>
    <mergeCell ref="BE236:BL236"/>
    <mergeCell ref="A237:F237"/>
    <mergeCell ref="G237:S237"/>
    <mergeCell ref="T237:Y237"/>
    <mergeCell ref="Z237:AD237"/>
    <mergeCell ref="AE237:AJ237"/>
    <mergeCell ref="AK237:AP237"/>
    <mergeCell ref="AQ237:AV237"/>
    <mergeCell ref="A236:F236"/>
    <mergeCell ref="G236:S236"/>
    <mergeCell ref="T236:Y236"/>
    <mergeCell ref="Z236:AD236"/>
    <mergeCell ref="AE236:AJ236"/>
    <mergeCell ref="AK236:AP236"/>
    <mergeCell ref="BE233:BL234"/>
    <mergeCell ref="A235:F235"/>
    <mergeCell ref="G235:S235"/>
    <mergeCell ref="T235:Y235"/>
    <mergeCell ref="Z235:AD235"/>
    <mergeCell ref="AE235:AJ235"/>
    <mergeCell ref="AK235:AP235"/>
    <mergeCell ref="AQ235:AV235"/>
    <mergeCell ref="AW235:BD235"/>
    <mergeCell ref="BE235:BL235"/>
    <mergeCell ref="A231:BL231"/>
    <mergeCell ref="A232:BL232"/>
    <mergeCell ref="A233:F234"/>
    <mergeCell ref="G233:S234"/>
    <mergeCell ref="T233:Y234"/>
    <mergeCell ref="Z233:AD234"/>
    <mergeCell ref="AE233:AJ234"/>
    <mergeCell ref="AK233:AP234"/>
    <mergeCell ref="AQ233:AV234"/>
    <mergeCell ref="AW233:BD234"/>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T225:AW226"/>
    <mergeCell ref="AX225:BG225"/>
    <mergeCell ref="BH225:BL226"/>
    <mergeCell ref="Z226:AD226"/>
    <mergeCell ref="AE226:AI226"/>
    <mergeCell ref="AX226:BB226"/>
    <mergeCell ref="BC226:BG226"/>
    <mergeCell ref="A223:BL223"/>
    <mergeCell ref="A224:F226"/>
    <mergeCell ref="G224:P226"/>
    <mergeCell ref="Q224:AN224"/>
    <mergeCell ref="AO224:BL224"/>
    <mergeCell ref="Q225:U226"/>
    <mergeCell ref="V225:Y226"/>
    <mergeCell ref="Z225:AI225"/>
    <mergeCell ref="AJ225:AN226"/>
    <mergeCell ref="AO225:AS226"/>
    <mergeCell ref="AK220:AP220"/>
    <mergeCell ref="AQ220:AV220"/>
    <mergeCell ref="AW220:BA220"/>
    <mergeCell ref="BB220:BF220"/>
    <mergeCell ref="BG220:BL220"/>
    <mergeCell ref="A222:BL222"/>
    <mergeCell ref="AK219:AP219"/>
    <mergeCell ref="AQ219:AV219"/>
    <mergeCell ref="AW219:BA219"/>
    <mergeCell ref="BB219:BF219"/>
    <mergeCell ref="BG219:BL219"/>
    <mergeCell ref="A220:F220"/>
    <mergeCell ref="G220:S220"/>
    <mergeCell ref="T220:Y220"/>
    <mergeCell ref="Z220:AD220"/>
    <mergeCell ref="AE220:AJ220"/>
    <mergeCell ref="AK218:AP218"/>
    <mergeCell ref="AQ218:AV218"/>
    <mergeCell ref="AW218:BA218"/>
    <mergeCell ref="BB218:BF218"/>
    <mergeCell ref="BG218:BL218"/>
    <mergeCell ref="A219:F219"/>
    <mergeCell ref="G219:S219"/>
    <mergeCell ref="T219:Y219"/>
    <mergeCell ref="Z219:AD219"/>
    <mergeCell ref="AE219:AJ219"/>
    <mergeCell ref="AQ216:AV217"/>
    <mergeCell ref="AW216:BF216"/>
    <mergeCell ref="BG216:BL217"/>
    <mergeCell ref="AW217:BA217"/>
    <mergeCell ref="BB217:BF217"/>
    <mergeCell ref="A218:F218"/>
    <mergeCell ref="G218:S218"/>
    <mergeCell ref="T218:Y218"/>
    <mergeCell ref="Z218:AD218"/>
    <mergeCell ref="AE218:AJ218"/>
    <mergeCell ref="A216:F217"/>
    <mergeCell ref="G216:S217"/>
    <mergeCell ref="T216:Y217"/>
    <mergeCell ref="Z216:AD217"/>
    <mergeCell ref="AE216:AJ217"/>
    <mergeCell ref="AK216:AP217"/>
    <mergeCell ref="BP206:BS206"/>
    <mergeCell ref="A209:BL209"/>
    <mergeCell ref="A210:BL210"/>
    <mergeCell ref="A213:BL213"/>
    <mergeCell ref="A214:BL214"/>
    <mergeCell ref="A215:BL215"/>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BP204:BS204"/>
    <mergeCell ref="A205:M205"/>
    <mergeCell ref="N205:U205"/>
    <mergeCell ref="V205:Z205"/>
    <mergeCell ref="AA205:AE205"/>
    <mergeCell ref="AF205:AI205"/>
    <mergeCell ref="AJ205:AN205"/>
    <mergeCell ref="AO205:AR205"/>
    <mergeCell ref="AS205:AW205"/>
    <mergeCell ref="AX205:BA205"/>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AA203:AE203"/>
    <mergeCell ref="AF203:AI203"/>
    <mergeCell ref="AJ203:AN203"/>
    <mergeCell ref="AO203:AR203"/>
    <mergeCell ref="AS203:AW203"/>
    <mergeCell ref="AX203:BA203"/>
    <mergeCell ref="A200:BL200"/>
    <mergeCell ref="A201:BM201"/>
    <mergeCell ref="A202:M203"/>
    <mergeCell ref="N202:U203"/>
    <mergeCell ref="V202:Z203"/>
    <mergeCell ref="AA202:AI202"/>
    <mergeCell ref="AJ202:AR202"/>
    <mergeCell ref="AS202:BA202"/>
    <mergeCell ref="BB202:BJ202"/>
    <mergeCell ref="BK202:BS202"/>
    <mergeCell ref="AZ193:BD193"/>
    <mergeCell ref="A194:F194"/>
    <mergeCell ref="G194:S194"/>
    <mergeCell ref="T194:Z194"/>
    <mergeCell ref="AA194:AE194"/>
    <mergeCell ref="AF194:AJ194"/>
    <mergeCell ref="AK194:AO194"/>
    <mergeCell ref="AP194:AT194"/>
    <mergeCell ref="AU194:AY194"/>
    <mergeCell ref="AZ194:BD194"/>
    <mergeCell ref="AU192:AY192"/>
    <mergeCell ref="AZ192:BD192"/>
    <mergeCell ref="A193:F193"/>
    <mergeCell ref="G193:S193"/>
    <mergeCell ref="T193:Z193"/>
    <mergeCell ref="AA193:AE193"/>
    <mergeCell ref="AF193:AJ193"/>
    <mergeCell ref="AK193:AO193"/>
    <mergeCell ref="AP193:AT193"/>
    <mergeCell ref="AU193:AY193"/>
    <mergeCell ref="AP191:AT191"/>
    <mergeCell ref="AU191:AY191"/>
    <mergeCell ref="AZ191:BD191"/>
    <mergeCell ref="A192:F192"/>
    <mergeCell ref="G192:S192"/>
    <mergeCell ref="T192:Z192"/>
    <mergeCell ref="AA192:AE192"/>
    <mergeCell ref="AF192:AJ192"/>
    <mergeCell ref="AK192:AO192"/>
    <mergeCell ref="AP192:AT192"/>
    <mergeCell ref="A188:BL188"/>
    <mergeCell ref="A189:BD189"/>
    <mergeCell ref="A190:F191"/>
    <mergeCell ref="G190:S191"/>
    <mergeCell ref="T190:Z191"/>
    <mergeCell ref="AA190:AO190"/>
    <mergeCell ref="AP190:BD190"/>
    <mergeCell ref="AA191:AE191"/>
    <mergeCell ref="AF191:AJ191"/>
    <mergeCell ref="AK191:AO191"/>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2:F182"/>
    <mergeCell ref="G182:S182"/>
    <mergeCell ref="T182:Z182"/>
    <mergeCell ref="AA182:AE182"/>
    <mergeCell ref="AF182:AJ182"/>
    <mergeCell ref="AK182:AO182"/>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78:BS178"/>
    <mergeCell ref="A179:F180"/>
    <mergeCell ref="G179:S180"/>
    <mergeCell ref="T179:Z180"/>
    <mergeCell ref="AA179:AO179"/>
    <mergeCell ref="AP179:BD179"/>
    <mergeCell ref="BE179:BS179"/>
    <mergeCell ref="AA180:AE180"/>
    <mergeCell ref="AF180:AJ180"/>
    <mergeCell ref="AK180:AO180"/>
    <mergeCell ref="BA172:BC172"/>
    <mergeCell ref="BD172:BF172"/>
    <mergeCell ref="BG172:BI172"/>
    <mergeCell ref="BJ172:BL172"/>
    <mergeCell ref="A176:BL176"/>
    <mergeCell ref="A177:BS177"/>
    <mergeCell ref="AO173:AQ173"/>
    <mergeCell ref="AR173:AT173"/>
    <mergeCell ref="AU173:AW173"/>
    <mergeCell ref="AX173:AZ173"/>
    <mergeCell ref="AI172:AK172"/>
    <mergeCell ref="AL172:AN172"/>
    <mergeCell ref="AO172:AQ172"/>
    <mergeCell ref="AR172:AT172"/>
    <mergeCell ref="AU172:AW172"/>
    <mergeCell ref="AX172:AZ172"/>
    <mergeCell ref="BA171:BC171"/>
    <mergeCell ref="BD171:BF171"/>
    <mergeCell ref="BG171:BI171"/>
    <mergeCell ref="BJ171:BL171"/>
    <mergeCell ref="A172:C172"/>
    <mergeCell ref="D172:V172"/>
    <mergeCell ref="W172:Y172"/>
    <mergeCell ref="Z172:AB172"/>
    <mergeCell ref="AC172:AE172"/>
    <mergeCell ref="AF172:AH172"/>
    <mergeCell ref="AI171:AK171"/>
    <mergeCell ref="AL171:AN171"/>
    <mergeCell ref="AO171:AQ171"/>
    <mergeCell ref="AR171:AT171"/>
    <mergeCell ref="AU171:AW171"/>
    <mergeCell ref="AX171:AZ171"/>
    <mergeCell ref="BA170:BC170"/>
    <mergeCell ref="BD170:BF170"/>
    <mergeCell ref="BG170:BI170"/>
    <mergeCell ref="BJ170:BL170"/>
    <mergeCell ref="A171:C171"/>
    <mergeCell ref="D171:V171"/>
    <mergeCell ref="W171:Y171"/>
    <mergeCell ref="Z171:AB171"/>
    <mergeCell ref="AC171:AE171"/>
    <mergeCell ref="AF171:AH171"/>
    <mergeCell ref="AI170:AK170"/>
    <mergeCell ref="AL170:AN170"/>
    <mergeCell ref="AO170:AQ170"/>
    <mergeCell ref="AR170:AT170"/>
    <mergeCell ref="AU170:AW170"/>
    <mergeCell ref="AX170:AZ170"/>
    <mergeCell ref="A170:C170"/>
    <mergeCell ref="D170:V170"/>
    <mergeCell ref="W170:Y170"/>
    <mergeCell ref="Z170:AB170"/>
    <mergeCell ref="AC170:AE170"/>
    <mergeCell ref="AF170:AH170"/>
    <mergeCell ref="BJ168:BL169"/>
    <mergeCell ref="W169:Y169"/>
    <mergeCell ref="Z169:AB169"/>
    <mergeCell ref="AC169:AE169"/>
    <mergeCell ref="AF169:AH169"/>
    <mergeCell ref="AI169:AK169"/>
    <mergeCell ref="AL169:AN169"/>
    <mergeCell ref="AO169:AQ169"/>
    <mergeCell ref="AR169:AT169"/>
    <mergeCell ref="BG167:BL167"/>
    <mergeCell ref="W168:AB168"/>
    <mergeCell ref="AC168:AH168"/>
    <mergeCell ref="AI168:AN168"/>
    <mergeCell ref="AO168:AT168"/>
    <mergeCell ref="AU168:AW169"/>
    <mergeCell ref="AX168:AZ169"/>
    <mergeCell ref="BA168:BC169"/>
    <mergeCell ref="BD168:BF169"/>
    <mergeCell ref="BG168:BI169"/>
    <mergeCell ref="A167:C169"/>
    <mergeCell ref="D167:V169"/>
    <mergeCell ref="W167:AH167"/>
    <mergeCell ref="AI167:AT167"/>
    <mergeCell ref="AU167:AZ167"/>
    <mergeCell ref="BA167:BF167"/>
    <mergeCell ref="AT162:AX162"/>
    <mergeCell ref="AY162:BC162"/>
    <mergeCell ref="BD162:BH162"/>
    <mergeCell ref="BI162:BM162"/>
    <mergeCell ref="BN162:BR162"/>
    <mergeCell ref="A166:BL166"/>
    <mergeCell ref="AT163:AX163"/>
    <mergeCell ref="AY163:BC163"/>
    <mergeCell ref="BD163:BH163"/>
    <mergeCell ref="BI163:BM163"/>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158:T159"/>
    <mergeCell ref="U158:AD158"/>
    <mergeCell ref="AE158:AN158"/>
    <mergeCell ref="AO158:AX158"/>
    <mergeCell ref="AY158:BH158"/>
    <mergeCell ref="BI158:BR158"/>
    <mergeCell ref="U159:Y159"/>
    <mergeCell ref="Z159:AD159"/>
    <mergeCell ref="AE159:AI159"/>
    <mergeCell ref="AJ159:AN159"/>
    <mergeCell ref="AP142:AT142"/>
    <mergeCell ref="AU142:AY142"/>
    <mergeCell ref="AZ142:BD142"/>
    <mergeCell ref="BE142:BI142"/>
    <mergeCell ref="A156:BL156"/>
    <mergeCell ref="A157:BR157"/>
    <mergeCell ref="AP143:AT143"/>
    <mergeCell ref="AU143:AY143"/>
    <mergeCell ref="AZ143:BD143"/>
    <mergeCell ref="BE143:BI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BT123:BX123"/>
    <mergeCell ref="A137:BL137"/>
    <mergeCell ref="A138:C139"/>
    <mergeCell ref="D138:P139"/>
    <mergeCell ref="Q138:U139"/>
    <mergeCell ref="V138:AE139"/>
    <mergeCell ref="AF138:AT138"/>
    <mergeCell ref="AU138:BI138"/>
    <mergeCell ref="AF139:AJ139"/>
    <mergeCell ref="AK139:AO139"/>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BJ119:BX119"/>
    <mergeCell ref="AF120:AJ120"/>
    <mergeCell ref="AK120:AO120"/>
    <mergeCell ref="AP120:AT120"/>
    <mergeCell ref="AU120:AY120"/>
    <mergeCell ref="AZ120:BD120"/>
    <mergeCell ref="BE120:BI120"/>
    <mergeCell ref="BJ120:BN120"/>
    <mergeCell ref="BO120:BS120"/>
    <mergeCell ref="BT120:BX120"/>
    <mergeCell ref="A119:C120"/>
    <mergeCell ref="D119:P120"/>
    <mergeCell ref="Q119:U120"/>
    <mergeCell ref="V119:AE120"/>
    <mergeCell ref="AF119:AT119"/>
    <mergeCell ref="AU119:BI119"/>
    <mergeCell ref="AO112:AS112"/>
    <mergeCell ref="AT112:AX112"/>
    <mergeCell ref="AY112:BC112"/>
    <mergeCell ref="BD112:BH112"/>
    <mergeCell ref="A117:BL117"/>
    <mergeCell ref="A118:BL118"/>
    <mergeCell ref="BD113:BH113"/>
    <mergeCell ref="A114:C114"/>
    <mergeCell ref="D114:T114"/>
    <mergeCell ref="U114:Y114"/>
    <mergeCell ref="AO111:AS111"/>
    <mergeCell ref="AT111:AX111"/>
    <mergeCell ref="AY111:BC111"/>
    <mergeCell ref="BD111:BH111"/>
    <mergeCell ref="A112:C112"/>
    <mergeCell ref="D112:T112"/>
    <mergeCell ref="U112:Y112"/>
    <mergeCell ref="Z112:AD112"/>
    <mergeCell ref="AE112:AI112"/>
    <mergeCell ref="AJ112:AN112"/>
    <mergeCell ref="AO110:AS110"/>
    <mergeCell ref="AT110:AX110"/>
    <mergeCell ref="AY110:BC110"/>
    <mergeCell ref="BD110:BH110"/>
    <mergeCell ref="A111:C111"/>
    <mergeCell ref="D111:T111"/>
    <mergeCell ref="U111:Y111"/>
    <mergeCell ref="Z111:AD111"/>
    <mergeCell ref="AE111:AI111"/>
    <mergeCell ref="AJ111:AN111"/>
    <mergeCell ref="A110:C110"/>
    <mergeCell ref="D110:T110"/>
    <mergeCell ref="U110:Y110"/>
    <mergeCell ref="Z110:AD110"/>
    <mergeCell ref="AE110:AI110"/>
    <mergeCell ref="AJ110:AN110"/>
    <mergeCell ref="AE109:AI109"/>
    <mergeCell ref="AJ109:AN109"/>
    <mergeCell ref="AO109:AS109"/>
    <mergeCell ref="AT109:AX109"/>
    <mergeCell ref="AY109:BC109"/>
    <mergeCell ref="BD109:BH109"/>
    <mergeCell ref="BQ102:BT102"/>
    <mergeCell ref="BU102:BY102"/>
    <mergeCell ref="A106:BL106"/>
    <mergeCell ref="A107:BH107"/>
    <mergeCell ref="A108:C109"/>
    <mergeCell ref="D108:T109"/>
    <mergeCell ref="U108:AN108"/>
    <mergeCell ref="AO108:BH108"/>
    <mergeCell ref="U109:Y109"/>
    <mergeCell ref="Z109:AD109"/>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BQ100:BT100"/>
    <mergeCell ref="BU100:BY100"/>
    <mergeCell ref="A101:C101"/>
    <mergeCell ref="D101:T101"/>
    <mergeCell ref="U101:Y101"/>
    <mergeCell ref="Z101:AD101"/>
    <mergeCell ref="AE101:AH101"/>
    <mergeCell ref="AI101:AM101"/>
    <mergeCell ref="AN101:AR101"/>
    <mergeCell ref="AS101:AW101"/>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U99:Y99"/>
    <mergeCell ref="Z99:AD99"/>
    <mergeCell ref="AE99:AH99"/>
    <mergeCell ref="AI99:AM99"/>
    <mergeCell ref="AN99:AR99"/>
    <mergeCell ref="AS99:AW99"/>
    <mergeCell ref="BB92:BF92"/>
    <mergeCell ref="BG92:BK92"/>
    <mergeCell ref="A95:BL95"/>
    <mergeCell ref="A96:BL96"/>
    <mergeCell ref="A97:BY97"/>
    <mergeCell ref="A98:C99"/>
    <mergeCell ref="D98:T99"/>
    <mergeCell ref="U98:AM98"/>
    <mergeCell ref="AN98:BF98"/>
    <mergeCell ref="BG98:BY98"/>
    <mergeCell ref="BB91:BF91"/>
    <mergeCell ref="BG91:BK91"/>
    <mergeCell ref="A92:E92"/>
    <mergeCell ref="F92:W92"/>
    <mergeCell ref="X92:AB92"/>
    <mergeCell ref="AC92:AG92"/>
    <mergeCell ref="AH92:AL92"/>
    <mergeCell ref="AM92:AQ92"/>
    <mergeCell ref="AR92:AV92"/>
    <mergeCell ref="AW92:BA92"/>
    <mergeCell ref="BB90:BF90"/>
    <mergeCell ref="BG90:BK90"/>
    <mergeCell ref="A91:E91"/>
    <mergeCell ref="F91:W91"/>
    <mergeCell ref="X91:AB91"/>
    <mergeCell ref="AC91:AG91"/>
    <mergeCell ref="AH91:AL91"/>
    <mergeCell ref="AM91:AQ91"/>
    <mergeCell ref="AR91:AV91"/>
    <mergeCell ref="AW91:BA91"/>
    <mergeCell ref="BB89:BF89"/>
    <mergeCell ref="BG89:BK89"/>
    <mergeCell ref="A90:E90"/>
    <mergeCell ref="F90:W90"/>
    <mergeCell ref="X90:AB90"/>
    <mergeCell ref="AC90:AG90"/>
    <mergeCell ref="AH90:AL90"/>
    <mergeCell ref="AM90:AQ90"/>
    <mergeCell ref="AR90:AV90"/>
    <mergeCell ref="AW90:BA90"/>
    <mergeCell ref="A88:E89"/>
    <mergeCell ref="F88:W89"/>
    <mergeCell ref="X88:AQ88"/>
    <mergeCell ref="AR88:BK88"/>
    <mergeCell ref="X89:AB89"/>
    <mergeCell ref="AC89:AG89"/>
    <mergeCell ref="AH89:AL89"/>
    <mergeCell ref="AM89:AQ89"/>
    <mergeCell ref="AR89:AV89"/>
    <mergeCell ref="AW89:BA89"/>
    <mergeCell ref="AR75:AV75"/>
    <mergeCell ref="AW75:BA75"/>
    <mergeCell ref="BB75:BF75"/>
    <mergeCell ref="BG75:BK75"/>
    <mergeCell ref="A86:BL86"/>
    <mergeCell ref="A87:BK87"/>
    <mergeCell ref="AM76:AQ76"/>
    <mergeCell ref="AR76:AV76"/>
    <mergeCell ref="AW76:BA76"/>
    <mergeCell ref="BB76:BF76"/>
    <mergeCell ref="AR74:AV74"/>
    <mergeCell ref="AW74:BA74"/>
    <mergeCell ref="BB74:BF74"/>
    <mergeCell ref="BG74:BK74"/>
    <mergeCell ref="A75:D75"/>
    <mergeCell ref="E75:W75"/>
    <mergeCell ref="X75:AB75"/>
    <mergeCell ref="AC75:AG75"/>
    <mergeCell ref="AH75:AL75"/>
    <mergeCell ref="AM75:AQ75"/>
    <mergeCell ref="AR73:AV73"/>
    <mergeCell ref="AW73:BA73"/>
    <mergeCell ref="BB73:BF73"/>
    <mergeCell ref="BG73:BK73"/>
    <mergeCell ref="A74:D74"/>
    <mergeCell ref="E74:W74"/>
    <mergeCell ref="X74:AB74"/>
    <mergeCell ref="AC74:AG74"/>
    <mergeCell ref="AH74:AL74"/>
    <mergeCell ref="AM74:AQ74"/>
    <mergeCell ref="A73:D73"/>
    <mergeCell ref="E73:W73"/>
    <mergeCell ref="X73:AB73"/>
    <mergeCell ref="AC73:AG73"/>
    <mergeCell ref="AH73:AL73"/>
    <mergeCell ref="AM73:AQ73"/>
    <mergeCell ref="AH72:AL72"/>
    <mergeCell ref="AM72:AQ72"/>
    <mergeCell ref="AR72:AV72"/>
    <mergeCell ref="AW72:BA72"/>
    <mergeCell ref="BB72:BF72"/>
    <mergeCell ref="BG72:BK72"/>
    <mergeCell ref="BQ67:BT67"/>
    <mergeCell ref="BU67:BY67"/>
    <mergeCell ref="A69:BL69"/>
    <mergeCell ref="A70:BK70"/>
    <mergeCell ref="A71:D72"/>
    <mergeCell ref="E71:W72"/>
    <mergeCell ref="X71:AQ71"/>
    <mergeCell ref="AR71:BK71"/>
    <mergeCell ref="X72:AB72"/>
    <mergeCell ref="AC72:AG72"/>
    <mergeCell ref="AN67:AR67"/>
    <mergeCell ref="AS67:AW67"/>
    <mergeCell ref="AX67:BA67"/>
    <mergeCell ref="BB67:BF67"/>
    <mergeCell ref="BG67:BK67"/>
    <mergeCell ref="BL67:BP67"/>
    <mergeCell ref="A67:E67"/>
    <mergeCell ref="F67:T67"/>
    <mergeCell ref="U67:Y67"/>
    <mergeCell ref="Z67:AD67"/>
    <mergeCell ref="AE67:AH67"/>
    <mergeCell ref="AI67:AM67"/>
    <mergeCell ref="AX66:BA66"/>
    <mergeCell ref="BB66:BF66"/>
    <mergeCell ref="BG66:BK66"/>
    <mergeCell ref="BL66:BP66"/>
    <mergeCell ref="BQ66:BT66"/>
    <mergeCell ref="BU66:BY66"/>
    <mergeCell ref="BQ65:BT65"/>
    <mergeCell ref="BU65:BY65"/>
    <mergeCell ref="A66:E66"/>
    <mergeCell ref="F66:T66"/>
    <mergeCell ref="U66:Y66"/>
    <mergeCell ref="Z66:AD66"/>
    <mergeCell ref="AE66:AH66"/>
    <mergeCell ref="AI66:AM66"/>
    <mergeCell ref="AN66:AR66"/>
    <mergeCell ref="AS66:AW66"/>
    <mergeCell ref="AN65:AR65"/>
    <mergeCell ref="AS65:AW65"/>
    <mergeCell ref="AX65:BA65"/>
    <mergeCell ref="BB65:BF65"/>
    <mergeCell ref="BG65:BK65"/>
    <mergeCell ref="BL65:BP65"/>
    <mergeCell ref="BG64:BK64"/>
    <mergeCell ref="BL64:BP64"/>
    <mergeCell ref="BQ64:BT64"/>
    <mergeCell ref="BU64:BY64"/>
    <mergeCell ref="A65:E65"/>
    <mergeCell ref="F65:T65"/>
    <mergeCell ref="U65:Y65"/>
    <mergeCell ref="Z65:AD65"/>
    <mergeCell ref="AE65:AH65"/>
    <mergeCell ref="AI65:AM65"/>
    <mergeCell ref="AE64:AH64"/>
    <mergeCell ref="AI64:AM64"/>
    <mergeCell ref="AN64:AR64"/>
    <mergeCell ref="AS64:AW64"/>
    <mergeCell ref="AX64:BA64"/>
    <mergeCell ref="BB64:BF64"/>
    <mergeCell ref="BU50:BY50"/>
    <mergeCell ref="A61:BL61"/>
    <mergeCell ref="A62:BY62"/>
    <mergeCell ref="A63:E64"/>
    <mergeCell ref="F63:T64"/>
    <mergeCell ref="U63:AM63"/>
    <mergeCell ref="AN63:BF63"/>
    <mergeCell ref="BG63:BY63"/>
    <mergeCell ref="U64:Y64"/>
    <mergeCell ref="Z64:AD64"/>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2 A172 A112">
    <cfRule type="cellIs" dxfId="56" priority="61" stopIfTrue="1" operator="equal">
      <formula>A101</formula>
    </cfRule>
  </conditionalFormatting>
  <conditionalFormatting sqref="A123:C123 A142:C142">
    <cfRule type="cellIs" dxfId="55" priority="62" stopIfTrue="1" operator="equal">
      <formula>A122</formula>
    </cfRule>
    <cfRule type="cellIs" dxfId="54" priority="63" stopIfTrue="1" operator="equal">
      <formula>0</formula>
    </cfRule>
  </conditionalFormatting>
  <conditionalFormatting sqref="A103">
    <cfRule type="cellIs" dxfId="53" priority="60" stopIfTrue="1" operator="equal">
      <formula>A102</formula>
    </cfRule>
  </conditionalFormatting>
  <conditionalFormatting sqref="A104">
    <cfRule type="cellIs" dxfId="52" priority="59" stopIfTrue="1" operator="equal">
      <formula>A103</formula>
    </cfRule>
  </conditionalFormatting>
  <conditionalFormatting sqref="A115">
    <cfRule type="cellIs" dxfId="51" priority="65" stopIfTrue="1" operator="equal">
      <formula>A112</formula>
    </cfRule>
  </conditionalFormatting>
  <conditionalFormatting sqref="A113">
    <cfRule type="cellIs" dxfId="50" priority="57" stopIfTrue="1" operator="equal">
      <formula>A112</formula>
    </cfRule>
  </conditionalFormatting>
  <conditionalFormatting sqref="A114">
    <cfRule type="cellIs" dxfId="49" priority="56" stopIfTrue="1" operator="equal">
      <formula>A113</formula>
    </cfRule>
  </conditionalFormatting>
  <conditionalFormatting sqref="A173">
    <cfRule type="cellIs" dxfId="48" priority="2" stopIfTrue="1" operator="equal">
      <formula>A172</formula>
    </cfRule>
  </conditionalFormatting>
  <conditionalFormatting sqref="A124:C124">
    <cfRule type="cellIs" dxfId="47" priority="53" stopIfTrue="1" operator="equal">
      <formula>A123</formula>
    </cfRule>
    <cfRule type="cellIs" dxfId="46" priority="54" stopIfTrue="1" operator="equal">
      <formula>0</formula>
    </cfRule>
  </conditionalFormatting>
  <conditionalFormatting sqref="A125:C125">
    <cfRule type="cellIs" dxfId="45" priority="51" stopIfTrue="1" operator="equal">
      <formula>A124</formula>
    </cfRule>
    <cfRule type="cellIs" dxfId="44" priority="52" stopIfTrue="1" operator="equal">
      <formula>0</formula>
    </cfRule>
  </conditionalFormatting>
  <conditionalFormatting sqref="A126:C126">
    <cfRule type="cellIs" dxfId="43" priority="49" stopIfTrue="1" operator="equal">
      <formula>A125</formula>
    </cfRule>
    <cfRule type="cellIs" dxfId="42" priority="50" stopIfTrue="1" operator="equal">
      <formula>0</formula>
    </cfRule>
  </conditionalFormatting>
  <conditionalFormatting sqref="A127:C127">
    <cfRule type="cellIs" dxfId="41" priority="47" stopIfTrue="1" operator="equal">
      <formula>A126</formula>
    </cfRule>
    <cfRule type="cellIs" dxfId="40" priority="48" stopIfTrue="1" operator="equal">
      <formula>0</formula>
    </cfRule>
  </conditionalFormatting>
  <conditionalFormatting sqref="A128:C128">
    <cfRule type="cellIs" dxfId="39" priority="45" stopIfTrue="1" operator="equal">
      <formula>A127</formula>
    </cfRule>
    <cfRule type="cellIs" dxfId="38" priority="46" stopIfTrue="1" operator="equal">
      <formula>0</formula>
    </cfRule>
  </conditionalFormatting>
  <conditionalFormatting sqref="A129:C129">
    <cfRule type="cellIs" dxfId="37" priority="43" stopIfTrue="1" operator="equal">
      <formula>A128</formula>
    </cfRule>
    <cfRule type="cellIs" dxfId="36" priority="44" stopIfTrue="1" operator="equal">
      <formula>0</formula>
    </cfRule>
  </conditionalFormatting>
  <conditionalFormatting sqref="A130:C130">
    <cfRule type="cellIs" dxfId="35" priority="41" stopIfTrue="1" operator="equal">
      <formula>A129</formula>
    </cfRule>
    <cfRule type="cellIs" dxfId="34" priority="42" stopIfTrue="1" operator="equal">
      <formula>0</formula>
    </cfRule>
  </conditionalFormatting>
  <conditionalFormatting sqref="A131:C131">
    <cfRule type="cellIs" dxfId="33" priority="39" stopIfTrue="1" operator="equal">
      <formula>A130</formula>
    </cfRule>
    <cfRule type="cellIs" dxfId="32" priority="40" stopIfTrue="1" operator="equal">
      <formula>0</formula>
    </cfRule>
  </conditionalFormatting>
  <conditionalFormatting sqref="A132:C132">
    <cfRule type="cellIs" dxfId="31" priority="37" stopIfTrue="1" operator="equal">
      <formula>A131</formula>
    </cfRule>
    <cfRule type="cellIs" dxfId="30" priority="38" stopIfTrue="1" operator="equal">
      <formula>0</formula>
    </cfRule>
  </conditionalFormatting>
  <conditionalFormatting sqref="A133:C133">
    <cfRule type="cellIs" dxfId="29" priority="35" stopIfTrue="1" operator="equal">
      <formula>A132</formula>
    </cfRule>
    <cfRule type="cellIs" dxfId="28" priority="36" stopIfTrue="1" operator="equal">
      <formula>0</formula>
    </cfRule>
  </conditionalFormatting>
  <conditionalFormatting sqref="A134:C134">
    <cfRule type="cellIs" dxfId="27" priority="33" stopIfTrue="1" operator="equal">
      <formula>A133</formula>
    </cfRule>
    <cfRule type="cellIs" dxfId="26" priority="34" stopIfTrue="1" operator="equal">
      <formula>0</formula>
    </cfRule>
  </conditionalFormatting>
  <conditionalFormatting sqref="A135:C135">
    <cfRule type="cellIs" dxfId="25" priority="31" stopIfTrue="1" operator="equal">
      <formula>A134</formula>
    </cfRule>
    <cfRule type="cellIs" dxfId="24" priority="32" stopIfTrue="1" operator="equal">
      <formula>0</formula>
    </cfRule>
  </conditionalFormatting>
  <conditionalFormatting sqref="A143:C143">
    <cfRule type="cellIs" dxfId="23" priority="27" stopIfTrue="1" operator="equal">
      <formula>A142</formula>
    </cfRule>
    <cfRule type="cellIs" dxfId="22" priority="28" stopIfTrue="1" operator="equal">
      <formula>0</formula>
    </cfRule>
  </conditionalFormatting>
  <conditionalFormatting sqref="A144:C144">
    <cfRule type="cellIs" dxfId="21" priority="25" stopIfTrue="1" operator="equal">
      <formula>A143</formula>
    </cfRule>
    <cfRule type="cellIs" dxfId="20" priority="26" stopIfTrue="1" operator="equal">
      <formula>0</formula>
    </cfRule>
  </conditionalFormatting>
  <conditionalFormatting sqref="A145:C145">
    <cfRule type="cellIs" dxfId="19" priority="23" stopIfTrue="1" operator="equal">
      <formula>A144</formula>
    </cfRule>
    <cfRule type="cellIs" dxfId="18" priority="24" stopIfTrue="1" operator="equal">
      <formula>0</formula>
    </cfRule>
  </conditionalFormatting>
  <conditionalFormatting sqref="A146:C146">
    <cfRule type="cellIs" dxfId="17" priority="21" stopIfTrue="1" operator="equal">
      <formula>A145</formula>
    </cfRule>
    <cfRule type="cellIs" dxfId="16" priority="22" stopIfTrue="1" operator="equal">
      <formula>0</formula>
    </cfRule>
  </conditionalFormatting>
  <conditionalFormatting sqref="A147:C147">
    <cfRule type="cellIs" dxfId="15" priority="19" stopIfTrue="1" operator="equal">
      <formula>A146</formula>
    </cfRule>
    <cfRule type="cellIs" dxfId="14" priority="20" stopIfTrue="1" operator="equal">
      <formula>0</formula>
    </cfRule>
  </conditionalFormatting>
  <conditionalFormatting sqref="A148:C148">
    <cfRule type="cellIs" dxfId="13" priority="17" stopIfTrue="1" operator="equal">
      <formula>A147</formula>
    </cfRule>
    <cfRule type="cellIs" dxfId="12" priority="18" stopIfTrue="1" operator="equal">
      <formula>0</formula>
    </cfRule>
  </conditionalFormatting>
  <conditionalFormatting sqref="A149:C149">
    <cfRule type="cellIs" dxfId="11" priority="15" stopIfTrue="1" operator="equal">
      <formula>A148</formula>
    </cfRule>
    <cfRule type="cellIs" dxfId="10" priority="16" stopIfTrue="1" operator="equal">
      <formula>0</formula>
    </cfRule>
  </conditionalFormatting>
  <conditionalFormatting sqref="A150:C150">
    <cfRule type="cellIs" dxfId="9" priority="13" stopIfTrue="1" operator="equal">
      <formula>A149</formula>
    </cfRule>
    <cfRule type="cellIs" dxfId="8" priority="14" stopIfTrue="1" operator="equal">
      <formula>0</formula>
    </cfRule>
  </conditionalFormatting>
  <conditionalFormatting sqref="A151:C151">
    <cfRule type="cellIs" dxfId="7" priority="11" stopIfTrue="1" operator="equal">
      <formula>A150</formula>
    </cfRule>
    <cfRule type="cellIs" dxfId="6" priority="12" stopIfTrue="1" operator="equal">
      <formula>0</formula>
    </cfRule>
  </conditionalFormatting>
  <conditionalFormatting sqref="A152:C152">
    <cfRule type="cellIs" dxfId="5" priority="9" stopIfTrue="1" operator="equal">
      <formula>A151</formula>
    </cfRule>
    <cfRule type="cellIs" dxfId="4" priority="10" stopIfTrue="1" operator="equal">
      <formula>0</formula>
    </cfRule>
  </conditionalFormatting>
  <conditionalFormatting sqref="A153:C153">
    <cfRule type="cellIs" dxfId="3" priority="7" stopIfTrue="1" operator="equal">
      <formula>A152</formula>
    </cfRule>
    <cfRule type="cellIs" dxfId="2" priority="8" stopIfTrue="1" operator="equal">
      <formula>0</formula>
    </cfRule>
  </conditionalFormatting>
  <conditionalFormatting sqref="A154:C154">
    <cfRule type="cellIs" dxfId="1" priority="5" stopIfTrue="1" operator="equal">
      <formula>A153</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КПК0110180</vt:lpstr>
      <vt:lpstr>'Додаток2 КПК0110180'!Область_печати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2019-10-19T14:09:19Z</cp:lastPrinted>
  <dcterms:created xsi:type="dcterms:W3CDTF">2016-07-02T12:27:50Z</dcterms:created>
  <dcterms:modified xsi:type="dcterms:W3CDTF">2021-12-20T14:52:47Z</dcterms:modified>
</cp:coreProperties>
</file>