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7670" sheetId="6" r:id="rId1"/>
  </sheets>
  <definedNames>
    <definedName name="_xlnm.Print_Area" localSheetId="0">'Додаток2 КПК0117670'!$A$1:$BY$221</definedName>
  </definedNames>
  <calcPr calcId="162913"/>
</workbook>
</file>

<file path=xl/calcChain.xml><?xml version="1.0" encoding="utf-8"?>
<calcChain xmlns="http://schemas.openxmlformats.org/spreadsheetml/2006/main">
  <c r="BH198" i="6" l="1"/>
  <c r="AT198" i="6"/>
  <c r="AJ198" i="6"/>
  <c r="BG189" i="6"/>
  <c r="AQ189" i="6"/>
  <c r="AZ163" i="6"/>
  <c r="AK163" i="6"/>
  <c r="AZ162" i="6"/>
  <c r="AK162" i="6"/>
  <c r="BO154" i="6"/>
  <c r="AZ154" i="6"/>
  <c r="AK154" i="6"/>
  <c r="BO153" i="6"/>
  <c r="AZ153" i="6"/>
  <c r="AK153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<sst xmlns="http://schemas.openxmlformats.org/spreadsheetml/2006/main" count="679" uniqueCount="251">
  <si>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</si>
  <si>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</si>
  <si>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</si>
  <si>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</si>
  <si>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</si>
  <si>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</si>
  <si>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</si>
  <si>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</si>
  <si>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</si>
  <si>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</si>
  <si>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</si>
  <si>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</si>
  <si>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</si>
  <si>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</si>
  <si>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</si>
  <si>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</si>
  <si>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</si>
  <si>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</si>
  <si>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</si>
  <si>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</si>
  <si>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</si>
  <si>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</si>
  <si>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</si>
  <si>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</si>
  <si>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</si>
  <si>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</si>
  <si>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</si>
  <si>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</si>
  <si>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</si>
  <si>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</si>
  <si>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</si>
  <si>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</si>
  <si>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</si>
  <si>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</si>
  <si>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</si>
  <si>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</si>
  <si>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</si>
  <si>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</si>
  <si>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</si>
  <si>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</si>
  <si>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</si>
  <si>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</si>
  <si>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</si>
  <si>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</si>
  <si>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</si>
  <si>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</si>
  <si>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</si>
  <si>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</si>
  <si>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</si>
  <si>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</si>
  <si>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</si>
  <si>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</si>
  <si>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</si>
  <si>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</si>
  <si>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</si>
  <si>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</si>
  <si>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</si>
  <si>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</si>
  <si>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</si>
  <si>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</si>
  <si>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</si>
  <si>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</si>
  <si>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</si>
  <si>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</si>
  <si>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</si>
  <si>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</si>
  <si>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</si>
  <si>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</si>
  <si>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</si>
  <si>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</si>
  <si>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</si>
  <si>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</si>
  <si>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</si>
  <si>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</si>
  <si>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</si>
  <si>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</si>
  <si>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</si>
  <si>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</si>
  <si>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</si>
  <si>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</si>
  <si>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</si>
  <si>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</si>
  <si>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</si>
  <si>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</si>
  <si>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</si>
  <si>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</si>
  <si>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</si>
  <si>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</si>
  <si>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</si>
  <si>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</si>
  <si>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</si>
  <si>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</si>
  <si>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</si>
  <si>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</si>
  <si>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</si>
  <si>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</si>
  <si>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</si>
  <si>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</si>
  <si>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</si>
  <si>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</si>
  <si>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</si>
  <si>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</si>
  <si>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</si>
  <si>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</si>
  <si>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</si>
  <si>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</si>
  <si>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</si>
  <si>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</si>
  <si>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</si>
  <si>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</si>
  <si>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</si>
  <si>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</si>
  <si>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</si>
  <si>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</si>
  <si>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</si>
  <si>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</si>
  <si>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</si>
  <si>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</si>
  <si>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</si>
  <si>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</si>
  <si>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</si>
  <si>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</si>
  <si>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</si>
  <si>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</si>
  <si>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</si>
  <si>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</si>
  <si>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</si>
  <si>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</si>
  <si>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</si>
  <si>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</si>
  <si>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</si>
  <si>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</si>
  <si>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</si>
  <si>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</si>
  <si>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</si>
  <si>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</si>
  <si>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</si>
  <si>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</si>
  <si>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</si>
  <si>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</si>
  <si>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</si>
  <si>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</si>
  <si>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</si>
  <si>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</si>
  <si>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</si>
  <si>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</si>
  <si>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</si>
  <si>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</si>
  <si>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</si>
  <si>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</si>
  <si>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</si>
  <si>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</si>
  <si>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</si>
  <si>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</si>
  <si>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</si>
  <si>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</si>
  <si>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</si>
  <si>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</si>
  <si>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</si>
  <si>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</si>
  <si>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</si>
  <si>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</si>
  <si>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</si>
  <si>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</si>
  <si>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</si>
  <si>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</si>
  <si>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</si>
  <si>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</si>
  <si>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</si>
  <si>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</si>
  <si>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</si>
  <si>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</si>
  <si>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</si>
  <si>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</si>
  <si>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</si>
  <si>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Капітальні трансферти підприємствам (установам, організаціям)</t>
  </si>
  <si>
    <t>Придбання предметів довгострокового користування</t>
  </si>
  <si>
    <t>затрат</t>
  </si>
  <si>
    <t xml:space="preserve">formula=RC[-16]+RC[-8]                          </t>
  </si>
  <si>
    <t>обсяг видатків на поповнення статутних фондів КП</t>
  </si>
  <si>
    <t>грн.</t>
  </si>
  <si>
    <t>рішення сесії</t>
  </si>
  <si>
    <t>продукту</t>
  </si>
  <si>
    <t>кількість комунальних підприємств</t>
  </si>
  <si>
    <t>од.</t>
  </si>
  <si>
    <t>ефективності</t>
  </si>
  <si>
    <t>середні видатки на поповнення статутного капіталу КП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</si>
  <si>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</si>
  <si>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</si>
  <si>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</si>
  <si>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</si>
  <si>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розвитку, фінансової підтримки та поповнення статутних фондів комунальних підприємств Корюківської міської ради</t>
  </si>
  <si>
    <t>Рішення тридцять першої сесії Корюківської міської ради сьомого скликання  від 17.12.2019 № 5-31/VII</t>
  </si>
  <si>
    <t>Поповнення статутних фондів комунальних підприємств</t>
  </si>
  <si>
    <t>Придбання спецтехніки для КП "Благоустрій"</t>
  </si>
  <si>
    <t>2021-2024</t>
  </si>
  <si>
    <t>Придбання спецтехніки для КП "Корюківкаводоканал"</t>
  </si>
  <si>
    <t>Забезпечення стабільної роботи підпорядкованих міській раді комунальних підприємств, фінансова підтримка суб’єктів господарювання, покращення їх матеріально-технічної бази.</t>
  </si>
  <si>
    <t>Фінансова підтримка підприємств комунальної форми власності</t>
  </si>
  <si>
    <t>Конституція України, Бюджетний кодекс України, Закон України "Про місцеве самоврядування в Україні", наказ МФУ "Про деякі питання запровадження  програмно - цільового методу складання та виконання місцевих бюджетів" від 26.08.2014 №836, проект рішення "Про бюджет Корюківської міської територіальної громади на 2022 рік".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</si>
  <si>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</si>
  <si>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</si>
  <si>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</si>
  <si>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</si>
  <si>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</si>
  <si>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</si>
  <si>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</si>
  <si>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</si>
  <si>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</si>
  <si>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</si>
  <si>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</si>
  <si>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</si>
  <si>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</si>
  <si>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</si>
  <si>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</si>
  <si>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</si>
  <si>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</si>
  <si>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</si>
  <si>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</si>
  <si>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</si>
  <si>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</si>
  <si>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</si>
  <si>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</si>
  <si>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</si>
  <si>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</si>
  <si>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</si>
  <si>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</si>
  <si>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</si>
  <si>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</si>
  <si>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</si>
  <si>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</si>
  <si>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</si>
  <si>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</si>
  <si>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</si>
  <si>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</si>
  <si>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</si>
  <si>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</si>
  <si>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</si>
  <si>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</si>
  <si>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</si>
  <si>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</si>
  <si>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</si>
  <si>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</si>
  <si>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</si>
  <si>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</si>
  <si>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(0)(1)(1)(7)(6)(7)(0)</t>
  </si>
  <si>
    <t>(7)(6)(7)(0)</t>
  </si>
  <si>
    <t>(0)(4)(9)(0)</t>
  </si>
  <si>
    <t>Внески до статутного капіталу суб`єктів господарювання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</si>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</sst>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1" t="s">
        <v>201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200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206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1" t="s">
        <v>249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250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206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248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207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9" t="s">
        <v>197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9" t="s">
        <v>198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9" t="s">
        <v>199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303746</v>
      </c>
      <c r="AA30" s="95"/>
      <c r="AB30" s="95"/>
      <c r="AC30" s="95"/>
      <c r="AD30" s="95"/>
      <c r="AE30" s="96">
        <v>303746</v>
      </c>
      <c r="AF30" s="97"/>
      <c r="AG30" s="97"/>
      <c r="AH30" s="98"/>
      <c r="AI30" s="96">
        <f>IF(ISNUMBER(U30),U30,0)+IF(ISNUMBER(Z30),Z30,0)</f>
        <v>303746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975200</v>
      </c>
      <c r="AT30" s="97"/>
      <c r="AU30" s="97"/>
      <c r="AV30" s="97"/>
      <c r="AW30" s="98"/>
      <c r="AX30" s="96">
        <v>975200</v>
      </c>
      <c r="AY30" s="97"/>
      <c r="AZ30" s="97"/>
      <c r="BA30" s="98"/>
      <c r="BB30" s="96">
        <f>IF(ISNUMBER(AN30),AN30,0)+IF(ISNUMBER(AS30),AS30,0)</f>
        <v>975200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722000</v>
      </c>
      <c r="BM30" s="97"/>
      <c r="BN30" s="97"/>
      <c r="BO30" s="97"/>
      <c r="BP30" s="98"/>
      <c r="BQ30" s="96">
        <v>722000</v>
      </c>
      <c r="BR30" s="97"/>
      <c r="BS30" s="97"/>
      <c r="BT30" s="98"/>
      <c r="BU30" s="96">
        <f>IF(ISNUMBER(BG30),BG30,0)+IF(ISNUMBER(BL30),BL30,0)</f>
        <v>722000</v>
      </c>
      <c r="BV30" s="97"/>
      <c r="BW30" s="97"/>
      <c r="BX30" s="97"/>
      <c r="BY30" s="98"/>
      <c r="CA30" s="99" t="s">
        <v>22</v>
      </c>
    </row>
    <row r="31" spans="1:79" s="99" customFormat="1" ht="38.25" customHeight="1" x14ac:dyDescent="0.2">
      <c r="A31" s="89">
        <v>602400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303746</v>
      </c>
      <c r="AA31" s="95"/>
      <c r="AB31" s="95"/>
      <c r="AC31" s="95"/>
      <c r="AD31" s="95"/>
      <c r="AE31" s="96">
        <v>303746</v>
      </c>
      <c r="AF31" s="97"/>
      <c r="AG31" s="97"/>
      <c r="AH31" s="98"/>
      <c r="AI31" s="96">
        <f>IF(ISNUMBER(U31),U31,0)+IF(ISNUMBER(Z31),Z31,0)</f>
        <v>303746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975200</v>
      </c>
      <c r="AT31" s="97"/>
      <c r="AU31" s="97"/>
      <c r="AV31" s="97"/>
      <c r="AW31" s="98"/>
      <c r="AX31" s="96">
        <v>975200</v>
      </c>
      <c r="AY31" s="97"/>
      <c r="AZ31" s="97"/>
      <c r="BA31" s="98"/>
      <c r="BB31" s="96">
        <f>IF(ISNUMBER(AN31),AN31,0)+IF(ISNUMBER(AS31),AS31,0)</f>
        <v>975200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722000</v>
      </c>
      <c r="BM31" s="97"/>
      <c r="BN31" s="97"/>
      <c r="BO31" s="97"/>
      <c r="BP31" s="98"/>
      <c r="BQ31" s="96">
        <v>722000</v>
      </c>
      <c r="BR31" s="97"/>
      <c r="BS31" s="97"/>
      <c r="BT31" s="98"/>
      <c r="BU31" s="96">
        <f>IF(ISNUMBER(BG31),BG31,0)+IF(ISNUMBER(BL31),BL31,0)</f>
        <v>722000</v>
      </c>
      <c r="BV31" s="97"/>
      <c r="BW31" s="97"/>
      <c r="BX31" s="97"/>
      <c r="BY31" s="98"/>
    </row>
    <row r="32" spans="1:79" s="6" customFormat="1" ht="12.75" customHeight="1" x14ac:dyDescent="0.2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303746</v>
      </c>
      <c r="AA32" s="103"/>
      <c r="AB32" s="103"/>
      <c r="AC32" s="103"/>
      <c r="AD32" s="103"/>
      <c r="AE32" s="104">
        <v>303746</v>
      </c>
      <c r="AF32" s="105"/>
      <c r="AG32" s="105"/>
      <c r="AH32" s="106"/>
      <c r="AI32" s="104">
        <f>IF(ISNUMBER(U32),U32,0)+IF(ISNUMBER(Z32),Z32,0)</f>
        <v>303746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975200</v>
      </c>
      <c r="AT32" s="105"/>
      <c r="AU32" s="105"/>
      <c r="AV32" s="105"/>
      <c r="AW32" s="106"/>
      <c r="AX32" s="104">
        <v>975200</v>
      </c>
      <c r="AY32" s="105"/>
      <c r="AZ32" s="105"/>
      <c r="BA32" s="106"/>
      <c r="BB32" s="104">
        <f>IF(ISNUMBER(AN32),AN32,0)+IF(ISNUMBER(AS32),AS32,0)</f>
        <v>975200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722000</v>
      </c>
      <c r="BM32" s="105"/>
      <c r="BN32" s="105"/>
      <c r="BO32" s="105"/>
      <c r="BP32" s="106"/>
      <c r="BQ32" s="104">
        <v>722000</v>
      </c>
      <c r="BR32" s="105"/>
      <c r="BS32" s="105"/>
      <c r="BT32" s="106"/>
      <c r="BU32" s="104">
        <f>IF(ISNUMBER(BG32),BG32,0)+IF(ISNUMBER(BL32),BL32,0)</f>
        <v>722000</v>
      </c>
      <c r="BV32" s="105"/>
      <c r="BW32" s="105"/>
      <c r="BX32" s="105"/>
      <c r="BY32" s="106"/>
    </row>
    <row r="34" spans="1:79" ht="14.25" customHeight="1" x14ac:dyDescent="0.2">
      <c r="A34" s="79" t="s">
        <v>234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 x14ac:dyDescent="0.2">
      <c r="A35" s="44" t="s">
        <v>208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230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235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800000</v>
      </c>
      <c r="AD40" s="97"/>
      <c r="AE40" s="97"/>
      <c r="AF40" s="97"/>
      <c r="AG40" s="98"/>
      <c r="AH40" s="96">
        <v>800000</v>
      </c>
      <c r="AI40" s="97"/>
      <c r="AJ40" s="97"/>
      <c r="AK40" s="97"/>
      <c r="AL40" s="98"/>
      <c r="AM40" s="96">
        <f>IF(ISNUMBER(X40),X40,0)+IF(ISNUMBER(AC40),AC40,0)</f>
        <v>800000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870000</v>
      </c>
      <c r="AX40" s="97"/>
      <c r="AY40" s="97"/>
      <c r="AZ40" s="97"/>
      <c r="BA40" s="98"/>
      <c r="BB40" s="96">
        <v>870000</v>
      </c>
      <c r="BC40" s="97"/>
      <c r="BD40" s="97"/>
      <c r="BE40" s="97"/>
      <c r="BF40" s="98"/>
      <c r="BG40" s="95">
        <f>IF(ISNUMBER(AR40),AR40,0)+IF(ISNUMBER(AW40),AW40,0)</f>
        <v>870000</v>
      </c>
      <c r="BH40" s="95"/>
      <c r="BI40" s="95"/>
      <c r="BJ40" s="95"/>
      <c r="BK40" s="95"/>
      <c r="CA40" s="99" t="s">
        <v>24</v>
      </c>
    </row>
    <row r="41" spans="1:79" s="99" customFormat="1" ht="25.5" customHeight="1" x14ac:dyDescent="0.2">
      <c r="A41" s="89">
        <v>602400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800000</v>
      </c>
      <c r="AD41" s="97"/>
      <c r="AE41" s="97"/>
      <c r="AF41" s="97"/>
      <c r="AG41" s="98"/>
      <c r="AH41" s="96">
        <v>800000</v>
      </c>
      <c r="AI41" s="97"/>
      <c r="AJ41" s="97"/>
      <c r="AK41" s="97"/>
      <c r="AL41" s="98"/>
      <c r="AM41" s="96">
        <f>IF(ISNUMBER(X41),X41,0)+IF(ISNUMBER(AC41),AC41,0)</f>
        <v>800000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870000</v>
      </c>
      <c r="AX41" s="97"/>
      <c r="AY41" s="97"/>
      <c r="AZ41" s="97"/>
      <c r="BA41" s="98"/>
      <c r="BB41" s="96">
        <v>870000</v>
      </c>
      <c r="BC41" s="97"/>
      <c r="BD41" s="97"/>
      <c r="BE41" s="97"/>
      <c r="BF41" s="98"/>
      <c r="BG41" s="95">
        <f>IF(ISNUMBER(AR41),AR41,0)+IF(ISNUMBER(AW41),AW41,0)</f>
        <v>870000</v>
      </c>
      <c r="BH41" s="95"/>
      <c r="BI41" s="95"/>
      <c r="BJ41" s="95"/>
      <c r="BK41" s="95"/>
    </row>
    <row r="42" spans="1:79" s="6" customFormat="1" ht="12.75" customHeight="1" x14ac:dyDescent="0.2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800000</v>
      </c>
      <c r="AD42" s="105"/>
      <c r="AE42" s="105"/>
      <c r="AF42" s="105"/>
      <c r="AG42" s="106"/>
      <c r="AH42" s="104">
        <v>800000</v>
      </c>
      <c r="AI42" s="105"/>
      <c r="AJ42" s="105"/>
      <c r="AK42" s="105"/>
      <c r="AL42" s="106"/>
      <c r="AM42" s="104">
        <f>IF(ISNUMBER(X42),X42,0)+IF(ISNUMBER(AC42),AC42,0)</f>
        <v>800000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870000</v>
      </c>
      <c r="AX42" s="105"/>
      <c r="AY42" s="105"/>
      <c r="AZ42" s="105"/>
      <c r="BA42" s="106"/>
      <c r="BB42" s="104">
        <v>870000</v>
      </c>
      <c r="BC42" s="105"/>
      <c r="BD42" s="105"/>
      <c r="BE42" s="105"/>
      <c r="BF42" s="106"/>
      <c r="BG42" s="103">
        <f>IF(ISNUMBER(AR42),AR42,0)+IF(ISNUMBER(AW42),AW42,0)</f>
        <v>870000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208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209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212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219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25.5" customHeight="1" x14ac:dyDescent="0.2">
      <c r="A52" s="89">
        <v>3210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303746</v>
      </c>
      <c r="AA52" s="97"/>
      <c r="AB52" s="97"/>
      <c r="AC52" s="97"/>
      <c r="AD52" s="98"/>
      <c r="AE52" s="96">
        <v>303746</v>
      </c>
      <c r="AF52" s="97"/>
      <c r="AG52" s="97"/>
      <c r="AH52" s="98"/>
      <c r="AI52" s="96">
        <f>IF(ISNUMBER(U52),U52,0)+IF(ISNUMBER(Z52),Z52,0)</f>
        <v>303746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975200</v>
      </c>
      <c r="AT52" s="97"/>
      <c r="AU52" s="97"/>
      <c r="AV52" s="97"/>
      <c r="AW52" s="98"/>
      <c r="AX52" s="96">
        <v>975200</v>
      </c>
      <c r="AY52" s="97"/>
      <c r="AZ52" s="97"/>
      <c r="BA52" s="98"/>
      <c r="BB52" s="96">
        <f>IF(ISNUMBER(AN52),AN52,0)+IF(ISNUMBER(AS52),AS52,0)</f>
        <v>975200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722000</v>
      </c>
      <c r="BM52" s="97"/>
      <c r="BN52" s="97"/>
      <c r="BO52" s="97"/>
      <c r="BP52" s="98"/>
      <c r="BQ52" s="96">
        <v>722000</v>
      </c>
      <c r="BR52" s="97"/>
      <c r="BS52" s="97"/>
      <c r="BT52" s="98"/>
      <c r="BU52" s="96">
        <f>IF(ISNUMBER(BG52),BG52,0)+IF(ISNUMBER(BL52),BL52,0)</f>
        <v>722000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303746</v>
      </c>
      <c r="AA53" s="105"/>
      <c r="AB53" s="105"/>
      <c r="AC53" s="105"/>
      <c r="AD53" s="106"/>
      <c r="AE53" s="104">
        <v>303746</v>
      </c>
      <c r="AF53" s="105"/>
      <c r="AG53" s="105"/>
      <c r="AH53" s="106"/>
      <c r="AI53" s="104">
        <f>IF(ISNUMBER(U53),U53,0)+IF(ISNUMBER(Z53),Z53,0)</f>
        <v>303746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975200</v>
      </c>
      <c r="AT53" s="105"/>
      <c r="AU53" s="105"/>
      <c r="AV53" s="105"/>
      <c r="AW53" s="106"/>
      <c r="AX53" s="104">
        <v>975200</v>
      </c>
      <c r="AY53" s="105"/>
      <c r="AZ53" s="105"/>
      <c r="BA53" s="106"/>
      <c r="BB53" s="104">
        <f>IF(ISNUMBER(AN53),AN53,0)+IF(ISNUMBER(AS53),AS53,0)</f>
        <v>975200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722000</v>
      </c>
      <c r="BM53" s="105"/>
      <c r="BN53" s="105"/>
      <c r="BO53" s="105"/>
      <c r="BP53" s="106"/>
      <c r="BQ53" s="104">
        <v>722000</v>
      </c>
      <c r="BR53" s="105"/>
      <c r="BS53" s="105"/>
      <c r="BT53" s="106"/>
      <c r="BU53" s="104">
        <f>IF(ISNUMBER(BG53),BG53,0)+IF(ISNUMBER(BL53),BL53,0)</f>
        <v>722000</v>
      </c>
      <c r="BV53" s="105"/>
      <c r="BW53" s="105"/>
      <c r="BX53" s="105"/>
      <c r="BY53" s="106"/>
    </row>
    <row r="55" spans="1:79" ht="14.25" customHeight="1" x14ac:dyDescent="0.2">
      <c r="A55" s="29" t="s">
        <v>221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209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212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219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236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208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230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235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25.5" customHeight="1" x14ac:dyDescent="0.2">
      <c r="A69" s="89">
        <v>3210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800000</v>
      </c>
      <c r="AD69" s="97"/>
      <c r="AE69" s="97"/>
      <c r="AF69" s="97"/>
      <c r="AG69" s="98"/>
      <c r="AH69" s="96">
        <v>800000</v>
      </c>
      <c r="AI69" s="97"/>
      <c r="AJ69" s="97"/>
      <c r="AK69" s="97"/>
      <c r="AL69" s="98"/>
      <c r="AM69" s="96">
        <f>IF(ISNUMBER(X69),X69,0)+IF(ISNUMBER(AC69),AC69,0)</f>
        <v>800000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870000</v>
      </c>
      <c r="AX69" s="97"/>
      <c r="AY69" s="97"/>
      <c r="AZ69" s="97"/>
      <c r="BA69" s="98"/>
      <c r="BB69" s="96">
        <v>870000</v>
      </c>
      <c r="BC69" s="97"/>
      <c r="BD69" s="97"/>
      <c r="BE69" s="97"/>
      <c r="BF69" s="98"/>
      <c r="BG69" s="95">
        <f>IF(ISNUMBER(AR69),AR69,0)+IF(ISNUMBER(AW69),AW69,0)</f>
        <v>870000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800000</v>
      </c>
      <c r="AD70" s="105"/>
      <c r="AE70" s="105"/>
      <c r="AF70" s="105"/>
      <c r="AG70" s="106"/>
      <c r="AH70" s="104">
        <v>800000</v>
      </c>
      <c r="AI70" s="105"/>
      <c r="AJ70" s="105"/>
      <c r="AK70" s="105"/>
      <c r="AL70" s="106"/>
      <c r="AM70" s="104">
        <f>IF(ISNUMBER(X70),X70,0)+IF(ISNUMBER(AC70),AC70,0)</f>
        <v>800000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870000</v>
      </c>
      <c r="AX70" s="105"/>
      <c r="AY70" s="105"/>
      <c r="AZ70" s="105"/>
      <c r="BA70" s="106"/>
      <c r="BB70" s="104">
        <v>870000</v>
      </c>
      <c r="BC70" s="105"/>
      <c r="BD70" s="105"/>
      <c r="BE70" s="105"/>
      <c r="BF70" s="106"/>
      <c r="BG70" s="103">
        <f>IF(ISNUMBER(AR70),AR70,0)+IF(ISNUMBER(AW70),AW70,0)</f>
        <v>870000</v>
      </c>
      <c r="BH70" s="103"/>
      <c r="BI70" s="103"/>
      <c r="BJ70" s="103"/>
      <c r="BK70" s="103"/>
    </row>
    <row r="72" spans="1:79" ht="14.25" customHeight="1" x14ac:dyDescent="0.2">
      <c r="A72" s="29" t="s">
        <v>237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208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230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235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208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209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212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219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12.7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303746</v>
      </c>
      <c r="AA88" s="97"/>
      <c r="AB88" s="97"/>
      <c r="AC88" s="97"/>
      <c r="AD88" s="98"/>
      <c r="AE88" s="96">
        <v>303746</v>
      </c>
      <c r="AF88" s="97"/>
      <c r="AG88" s="97"/>
      <c r="AH88" s="98"/>
      <c r="AI88" s="96">
        <f>IF(ISNUMBER(U88),U88,0)+IF(ISNUMBER(Z88),Z88,0)</f>
        <v>303746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975200</v>
      </c>
      <c r="AT88" s="97"/>
      <c r="AU88" s="97"/>
      <c r="AV88" s="97"/>
      <c r="AW88" s="98"/>
      <c r="AX88" s="96">
        <v>975200</v>
      </c>
      <c r="AY88" s="97"/>
      <c r="AZ88" s="97"/>
      <c r="BA88" s="98"/>
      <c r="BB88" s="96">
        <f>IF(ISNUMBER(AN88),AN88,0)+IF(ISNUMBER(AS88),AS88,0)</f>
        <v>975200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722000</v>
      </c>
      <c r="BM88" s="97"/>
      <c r="BN88" s="97"/>
      <c r="BO88" s="97"/>
      <c r="BP88" s="98"/>
      <c r="BQ88" s="96">
        <v>722000</v>
      </c>
      <c r="BR88" s="97"/>
      <c r="BS88" s="97"/>
      <c r="BT88" s="98"/>
      <c r="BU88" s="96">
        <f>IF(ISNUMBER(BG88),BG88,0)+IF(ISNUMBER(BL88),BL88,0)</f>
        <v>722000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303746</v>
      </c>
      <c r="AA89" s="105"/>
      <c r="AB89" s="105"/>
      <c r="AC89" s="105"/>
      <c r="AD89" s="106"/>
      <c r="AE89" s="104">
        <v>303746</v>
      </c>
      <c r="AF89" s="105"/>
      <c r="AG89" s="105"/>
      <c r="AH89" s="106"/>
      <c r="AI89" s="104">
        <f>IF(ISNUMBER(U89),U89,0)+IF(ISNUMBER(Z89),Z89,0)</f>
        <v>303746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975200</v>
      </c>
      <c r="AT89" s="105"/>
      <c r="AU89" s="105"/>
      <c r="AV89" s="105"/>
      <c r="AW89" s="106"/>
      <c r="AX89" s="104">
        <v>975200</v>
      </c>
      <c r="AY89" s="105"/>
      <c r="AZ89" s="105"/>
      <c r="BA89" s="106"/>
      <c r="BB89" s="104">
        <f>IF(ISNUMBER(AN89),AN89,0)+IF(ISNUMBER(AS89),AS89,0)</f>
        <v>975200</v>
      </c>
      <c r="BC89" s="105"/>
      <c r="BD89" s="105"/>
      <c r="BE89" s="105"/>
      <c r="BF89" s="106"/>
      <c r="BG89" s="104">
        <v>0</v>
      </c>
      <c r="BH89" s="105"/>
      <c r="BI89" s="105"/>
      <c r="BJ89" s="105"/>
      <c r="BK89" s="106"/>
      <c r="BL89" s="104">
        <v>722000</v>
      </c>
      <c r="BM89" s="105"/>
      <c r="BN89" s="105"/>
      <c r="BO89" s="105"/>
      <c r="BP89" s="106"/>
      <c r="BQ89" s="104">
        <v>722000</v>
      </c>
      <c r="BR89" s="105"/>
      <c r="BS89" s="105"/>
      <c r="BT89" s="106"/>
      <c r="BU89" s="104">
        <f>IF(ISNUMBER(BG89),BG89,0)+IF(ISNUMBER(BL89),BL89,0)</f>
        <v>722000</v>
      </c>
      <c r="BV89" s="105"/>
      <c r="BW89" s="105"/>
      <c r="BX89" s="105"/>
      <c r="BY89" s="106"/>
    </row>
    <row r="91" spans="1:79" ht="14.25" customHeight="1" x14ac:dyDescent="0.2">
      <c r="A91" s="29" t="s">
        <v>238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208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230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235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12.7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800000</v>
      </c>
      <c r="AA97" s="97"/>
      <c r="AB97" s="97"/>
      <c r="AC97" s="97"/>
      <c r="AD97" s="98"/>
      <c r="AE97" s="95">
        <v>800000</v>
      </c>
      <c r="AF97" s="95"/>
      <c r="AG97" s="95"/>
      <c r="AH97" s="95"/>
      <c r="AI97" s="95"/>
      <c r="AJ97" s="110">
        <f>IF(ISNUMBER(U97),U97,0)+IF(ISNUMBER(Z97),Z97,0)</f>
        <v>800000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870000</v>
      </c>
      <c r="AU97" s="110"/>
      <c r="AV97" s="110"/>
      <c r="AW97" s="110"/>
      <c r="AX97" s="110"/>
      <c r="AY97" s="95">
        <v>870000</v>
      </c>
      <c r="AZ97" s="95"/>
      <c r="BA97" s="95"/>
      <c r="BB97" s="95"/>
      <c r="BC97" s="95"/>
      <c r="BD97" s="110">
        <f>IF(ISNUMBER(AO97),AO97,0)+IF(ISNUMBER(AT97),AT97,0)</f>
        <v>870000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800000</v>
      </c>
      <c r="AA98" s="105"/>
      <c r="AB98" s="105"/>
      <c r="AC98" s="105"/>
      <c r="AD98" s="106"/>
      <c r="AE98" s="103">
        <v>800000</v>
      </c>
      <c r="AF98" s="103"/>
      <c r="AG98" s="103"/>
      <c r="AH98" s="103"/>
      <c r="AI98" s="103"/>
      <c r="AJ98" s="85">
        <f>IF(ISNUMBER(U98),U98,0)+IF(ISNUMBER(Z98),Z98,0)</f>
        <v>800000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870000</v>
      </c>
      <c r="AU98" s="85"/>
      <c r="AV98" s="85"/>
      <c r="AW98" s="85"/>
      <c r="AX98" s="85"/>
      <c r="AY98" s="103">
        <v>870000</v>
      </c>
      <c r="AZ98" s="103"/>
      <c r="BA98" s="103"/>
      <c r="BB98" s="103"/>
      <c r="BC98" s="103"/>
      <c r="BD98" s="85">
        <f>IF(ISNUMBER(AO98),AO98,0)+IF(ISNUMBER(AT98),AT98,0)</f>
        <v>870000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209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212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219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28.5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303746</v>
      </c>
      <c r="AL108" s="115"/>
      <c r="AM108" s="115"/>
      <c r="AN108" s="115"/>
      <c r="AO108" s="115"/>
      <c r="AP108" s="115">
        <v>303746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975200</v>
      </c>
      <c r="BA108" s="115"/>
      <c r="BB108" s="115"/>
      <c r="BC108" s="115"/>
      <c r="BD108" s="115"/>
      <c r="BE108" s="115">
        <v>975200</v>
      </c>
      <c r="BF108" s="115"/>
      <c r="BG108" s="115"/>
      <c r="BH108" s="115"/>
      <c r="BI108" s="115"/>
      <c r="BJ108" s="115">
        <v>0</v>
      </c>
      <c r="BK108" s="115"/>
      <c r="BL108" s="115"/>
      <c r="BM108" s="115"/>
      <c r="BN108" s="115"/>
      <c r="BO108" s="115">
        <v>722000</v>
      </c>
      <c r="BP108" s="115"/>
      <c r="BQ108" s="115"/>
      <c r="BR108" s="115"/>
      <c r="BS108" s="115"/>
      <c r="BT108" s="115">
        <v>722000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182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27" t="s">
        <v>181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3</v>
      </c>
      <c r="AL110" s="115"/>
      <c r="AM110" s="115"/>
      <c r="AN110" s="115"/>
      <c r="AO110" s="115"/>
      <c r="AP110" s="115">
        <v>3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4</v>
      </c>
      <c r="BA110" s="115"/>
      <c r="BB110" s="115"/>
      <c r="BC110" s="115"/>
      <c r="BD110" s="115"/>
      <c r="BE110" s="115">
        <v>4</v>
      </c>
      <c r="BF110" s="115"/>
      <c r="BG110" s="115"/>
      <c r="BH110" s="115"/>
      <c r="BI110" s="115"/>
      <c r="BJ110" s="115">
        <v>0</v>
      </c>
      <c r="BK110" s="115"/>
      <c r="BL110" s="115"/>
      <c r="BM110" s="115"/>
      <c r="BN110" s="115"/>
      <c r="BO110" s="115">
        <v>2</v>
      </c>
      <c r="BP110" s="115"/>
      <c r="BQ110" s="115"/>
      <c r="BR110" s="115"/>
      <c r="BS110" s="115"/>
      <c r="BT110" s="115">
        <v>2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185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186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27" t="s">
        <v>187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101249</v>
      </c>
      <c r="AL112" s="115"/>
      <c r="AM112" s="115"/>
      <c r="AN112" s="115"/>
      <c r="AO112" s="115"/>
      <c r="AP112" s="115">
        <v>101249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243800</v>
      </c>
      <c r="BA112" s="115"/>
      <c r="BB112" s="115"/>
      <c r="BC112" s="115"/>
      <c r="BD112" s="115"/>
      <c r="BE112" s="115">
        <v>243800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361000</v>
      </c>
      <c r="BP112" s="115"/>
      <c r="BQ112" s="115"/>
      <c r="BR112" s="115"/>
      <c r="BS112" s="115"/>
      <c r="BT112" s="115">
        <v>361000</v>
      </c>
      <c r="BU112" s="115"/>
      <c r="BV112" s="115"/>
      <c r="BW112" s="115"/>
      <c r="BX112" s="115"/>
    </row>
    <row r="114" spans="1:79" ht="14.25" customHeight="1" x14ac:dyDescent="0.2">
      <c r="A114" s="29" t="s">
        <v>239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230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235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178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178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177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28.5" customHeight="1" x14ac:dyDescent="0.2">
      <c r="A120" s="89">
        <v>0</v>
      </c>
      <c r="B120" s="90"/>
      <c r="C120" s="90"/>
      <c r="D120" s="114" t="s">
        <v>179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180</v>
      </c>
      <c r="R120" s="27"/>
      <c r="S120" s="27"/>
      <c r="T120" s="27"/>
      <c r="U120" s="27"/>
      <c r="V120" s="27" t="s">
        <v>181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800000</v>
      </c>
      <c r="AL120" s="115"/>
      <c r="AM120" s="115"/>
      <c r="AN120" s="115"/>
      <c r="AO120" s="115"/>
      <c r="AP120" s="115">
        <v>800000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870000</v>
      </c>
      <c r="BA120" s="115"/>
      <c r="BB120" s="115"/>
      <c r="BC120" s="115"/>
      <c r="BD120" s="115"/>
      <c r="BE120" s="115">
        <v>870000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182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28.5" customHeight="1" x14ac:dyDescent="0.2">
      <c r="A122" s="89">
        <v>0</v>
      </c>
      <c r="B122" s="90"/>
      <c r="C122" s="90"/>
      <c r="D122" s="114" t="s">
        <v>183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184</v>
      </c>
      <c r="R122" s="27"/>
      <c r="S122" s="27"/>
      <c r="T122" s="27"/>
      <c r="U122" s="27"/>
      <c r="V122" s="27" t="s">
        <v>181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2</v>
      </c>
      <c r="AL122" s="115"/>
      <c r="AM122" s="115"/>
      <c r="AN122" s="115"/>
      <c r="AO122" s="115"/>
      <c r="AP122" s="115">
        <v>2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2</v>
      </c>
      <c r="BA122" s="115"/>
      <c r="BB122" s="115"/>
      <c r="BC122" s="115"/>
      <c r="BD122" s="115"/>
      <c r="BE122" s="115">
        <v>2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180</v>
      </c>
      <c r="R124" s="27"/>
      <c r="S124" s="27"/>
      <c r="T124" s="27"/>
      <c r="U124" s="27"/>
      <c r="V124" s="27" t="s">
        <v>187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0</v>
      </c>
      <c r="AG124" s="115"/>
      <c r="AH124" s="115"/>
      <c r="AI124" s="115"/>
      <c r="AJ124" s="115"/>
      <c r="AK124" s="115">
        <v>400000</v>
      </c>
      <c r="AL124" s="115"/>
      <c r="AM124" s="115"/>
      <c r="AN124" s="115"/>
      <c r="AO124" s="115"/>
      <c r="AP124" s="115">
        <v>400000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435000</v>
      </c>
      <c r="BA124" s="115"/>
      <c r="BB124" s="115"/>
      <c r="BC124" s="115"/>
      <c r="BD124" s="115"/>
      <c r="BE124" s="115">
        <v>435000</v>
      </c>
      <c r="BF124" s="115"/>
      <c r="BG124" s="115"/>
      <c r="BH124" s="115"/>
      <c r="BI124" s="115"/>
    </row>
    <row r="126" spans="1:79" ht="14.25" customHeight="1" x14ac:dyDescent="0.2">
      <c r="A126" s="29" t="s">
        <v>124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44" t="s">
        <v>208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9" ht="12.95" customHeight="1" x14ac:dyDescent="0.2">
      <c r="A128" s="54" t="s">
        <v>19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  <c r="U128" s="27" t="s">
        <v>209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 t="s">
        <v>212</v>
      </c>
      <c r="AF128" s="27"/>
      <c r="AG128" s="27"/>
      <c r="AH128" s="27"/>
      <c r="AI128" s="27"/>
      <c r="AJ128" s="27"/>
      <c r="AK128" s="27"/>
      <c r="AL128" s="27"/>
      <c r="AM128" s="27"/>
      <c r="AN128" s="27"/>
      <c r="AO128" s="27" t="s">
        <v>219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 t="s">
        <v>230</v>
      </c>
      <c r="AZ128" s="27"/>
      <c r="BA128" s="27"/>
      <c r="BB128" s="27"/>
      <c r="BC128" s="27"/>
      <c r="BD128" s="27"/>
      <c r="BE128" s="27"/>
      <c r="BF128" s="27"/>
      <c r="BG128" s="27"/>
      <c r="BH128" s="27"/>
      <c r="BI128" s="27" t="s">
        <v>235</v>
      </c>
      <c r="BJ128" s="27"/>
      <c r="BK128" s="27"/>
      <c r="BL128" s="27"/>
      <c r="BM128" s="27"/>
      <c r="BN128" s="27"/>
      <c r="BO128" s="27"/>
      <c r="BP128" s="27"/>
      <c r="BQ128" s="27"/>
      <c r="BR128" s="27"/>
    </row>
    <row r="129" spans="1:79" ht="30" customHeight="1" x14ac:dyDescent="0.2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9"/>
      <c r="U129" s="27" t="s">
        <v>4</v>
      </c>
      <c r="V129" s="27"/>
      <c r="W129" s="27"/>
      <c r="X129" s="27"/>
      <c r="Y129" s="27"/>
      <c r="Z129" s="27" t="s">
        <v>3</v>
      </c>
      <c r="AA129" s="27"/>
      <c r="AB129" s="27"/>
      <c r="AC129" s="27"/>
      <c r="AD129" s="27"/>
      <c r="AE129" s="27" t="s">
        <v>4</v>
      </c>
      <c r="AF129" s="27"/>
      <c r="AG129" s="27"/>
      <c r="AH129" s="27"/>
      <c r="AI129" s="27"/>
      <c r="AJ129" s="27" t="s">
        <v>3</v>
      </c>
      <c r="AK129" s="27"/>
      <c r="AL129" s="27"/>
      <c r="AM129" s="27"/>
      <c r="AN129" s="27"/>
      <c r="AO129" s="27" t="s">
        <v>4</v>
      </c>
      <c r="AP129" s="27"/>
      <c r="AQ129" s="27"/>
      <c r="AR129" s="27"/>
      <c r="AS129" s="27"/>
      <c r="AT129" s="27" t="s">
        <v>3</v>
      </c>
      <c r="AU129" s="27"/>
      <c r="AV129" s="27"/>
      <c r="AW129" s="27"/>
      <c r="AX129" s="27"/>
      <c r="AY129" s="27" t="s">
        <v>4</v>
      </c>
      <c r="AZ129" s="27"/>
      <c r="BA129" s="27"/>
      <c r="BB129" s="27"/>
      <c r="BC129" s="27"/>
      <c r="BD129" s="27" t="s">
        <v>3</v>
      </c>
      <c r="BE129" s="27"/>
      <c r="BF129" s="27"/>
      <c r="BG129" s="27"/>
      <c r="BH129" s="27"/>
      <c r="BI129" s="27" t="s">
        <v>4</v>
      </c>
      <c r="BJ129" s="27"/>
      <c r="BK129" s="27"/>
      <c r="BL129" s="27"/>
      <c r="BM129" s="27"/>
      <c r="BN129" s="27" t="s">
        <v>3</v>
      </c>
      <c r="BO129" s="27"/>
      <c r="BP129" s="27"/>
      <c r="BQ129" s="27"/>
      <c r="BR129" s="27"/>
    </row>
    <row r="130" spans="1:79" ht="15" customHeight="1" x14ac:dyDescent="0.2">
      <c r="A130" s="36">
        <v>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  <c r="U130" s="27">
        <v>2</v>
      </c>
      <c r="V130" s="27"/>
      <c r="W130" s="27"/>
      <c r="X130" s="27"/>
      <c r="Y130" s="27"/>
      <c r="Z130" s="27">
        <v>3</v>
      </c>
      <c r="AA130" s="27"/>
      <c r="AB130" s="27"/>
      <c r="AC130" s="27"/>
      <c r="AD130" s="27"/>
      <c r="AE130" s="27">
        <v>4</v>
      </c>
      <c r="AF130" s="27"/>
      <c r="AG130" s="27"/>
      <c r="AH130" s="27"/>
      <c r="AI130" s="27"/>
      <c r="AJ130" s="27">
        <v>5</v>
      </c>
      <c r="AK130" s="27"/>
      <c r="AL130" s="27"/>
      <c r="AM130" s="27"/>
      <c r="AN130" s="27"/>
      <c r="AO130" s="27">
        <v>6</v>
      </c>
      <c r="AP130" s="27"/>
      <c r="AQ130" s="27"/>
      <c r="AR130" s="27"/>
      <c r="AS130" s="27"/>
      <c r="AT130" s="27">
        <v>7</v>
      </c>
      <c r="AU130" s="27"/>
      <c r="AV130" s="27"/>
      <c r="AW130" s="27"/>
      <c r="AX130" s="27"/>
      <c r="AY130" s="27">
        <v>8</v>
      </c>
      <c r="AZ130" s="27"/>
      <c r="BA130" s="27"/>
      <c r="BB130" s="27"/>
      <c r="BC130" s="27"/>
      <c r="BD130" s="27">
        <v>9</v>
      </c>
      <c r="BE130" s="27"/>
      <c r="BF130" s="27"/>
      <c r="BG130" s="27"/>
      <c r="BH130" s="27"/>
      <c r="BI130" s="27">
        <v>10</v>
      </c>
      <c r="BJ130" s="27"/>
      <c r="BK130" s="27"/>
      <c r="BL130" s="27"/>
      <c r="BM130" s="27"/>
      <c r="BN130" s="27">
        <v>11</v>
      </c>
      <c r="BO130" s="27"/>
      <c r="BP130" s="27"/>
      <c r="BQ130" s="27"/>
      <c r="BR130" s="27"/>
    </row>
    <row r="131" spans="1:79" s="1" customFormat="1" ht="15.75" hidden="1" customHeight="1" x14ac:dyDescent="0.2">
      <c r="A131" s="39" t="s">
        <v>57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26" t="s">
        <v>65</v>
      </c>
      <c r="V131" s="26"/>
      <c r="W131" s="26"/>
      <c r="X131" s="26"/>
      <c r="Y131" s="26"/>
      <c r="Z131" s="30" t="s">
        <v>66</v>
      </c>
      <c r="AA131" s="30"/>
      <c r="AB131" s="30"/>
      <c r="AC131" s="30"/>
      <c r="AD131" s="30"/>
      <c r="AE131" s="26" t="s">
        <v>67</v>
      </c>
      <c r="AF131" s="26"/>
      <c r="AG131" s="26"/>
      <c r="AH131" s="26"/>
      <c r="AI131" s="26"/>
      <c r="AJ131" s="30" t="s">
        <v>68</v>
      </c>
      <c r="AK131" s="30"/>
      <c r="AL131" s="30"/>
      <c r="AM131" s="30"/>
      <c r="AN131" s="30"/>
      <c r="AO131" s="26" t="s">
        <v>58</v>
      </c>
      <c r="AP131" s="26"/>
      <c r="AQ131" s="26"/>
      <c r="AR131" s="26"/>
      <c r="AS131" s="26"/>
      <c r="AT131" s="30" t="s">
        <v>59</v>
      </c>
      <c r="AU131" s="30"/>
      <c r="AV131" s="30"/>
      <c r="AW131" s="30"/>
      <c r="AX131" s="30"/>
      <c r="AY131" s="26" t="s">
        <v>60</v>
      </c>
      <c r="AZ131" s="26"/>
      <c r="BA131" s="26"/>
      <c r="BB131" s="26"/>
      <c r="BC131" s="26"/>
      <c r="BD131" s="30" t="s">
        <v>61</v>
      </c>
      <c r="BE131" s="30"/>
      <c r="BF131" s="30"/>
      <c r="BG131" s="30"/>
      <c r="BH131" s="30"/>
      <c r="BI131" s="26" t="s">
        <v>62</v>
      </c>
      <c r="BJ131" s="26"/>
      <c r="BK131" s="26"/>
      <c r="BL131" s="26"/>
      <c r="BM131" s="26"/>
      <c r="BN131" s="30" t="s">
        <v>63</v>
      </c>
      <c r="BO131" s="30"/>
      <c r="BP131" s="30"/>
      <c r="BQ131" s="30"/>
      <c r="BR131" s="30"/>
      <c r="CA131" t="s">
        <v>41</v>
      </c>
    </row>
    <row r="132" spans="1:79" s="6" customFormat="1" ht="12.75" customHeight="1" x14ac:dyDescent="0.2">
      <c r="A132" s="86" t="s">
        <v>147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8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CA132" s="6" t="s">
        <v>42</v>
      </c>
    </row>
    <row r="133" spans="1:79" s="99" customFormat="1" ht="38.25" customHeight="1" x14ac:dyDescent="0.2">
      <c r="A133" s="92" t="s">
        <v>188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117" t="s">
        <v>173</v>
      </c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 t="s">
        <v>173</v>
      </c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 t="s">
        <v>173</v>
      </c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 t="s">
        <v>173</v>
      </c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 t="s">
        <v>173</v>
      </c>
      <c r="BJ133" s="117"/>
      <c r="BK133" s="117"/>
      <c r="BL133" s="117"/>
      <c r="BM133" s="117"/>
      <c r="BN133" s="117"/>
      <c r="BO133" s="117"/>
      <c r="BP133" s="117"/>
      <c r="BQ133" s="117"/>
      <c r="BR133" s="117"/>
    </row>
    <row r="136" spans="1:79" ht="14.25" customHeight="1" x14ac:dyDescent="0.2">
      <c r="A136" s="29" t="s">
        <v>125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54" t="s">
        <v>6</v>
      </c>
      <c r="B137" s="55"/>
      <c r="C137" s="55"/>
      <c r="D137" s="54" t="s">
        <v>10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/>
      <c r="W137" s="27" t="s">
        <v>209</v>
      </c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 t="s">
        <v>213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 t="s">
        <v>224</v>
      </c>
      <c r="AV137" s="27"/>
      <c r="AW137" s="27"/>
      <c r="AX137" s="27"/>
      <c r="AY137" s="27"/>
      <c r="AZ137" s="27"/>
      <c r="BA137" s="27" t="s">
        <v>231</v>
      </c>
      <c r="BB137" s="27"/>
      <c r="BC137" s="27"/>
      <c r="BD137" s="27"/>
      <c r="BE137" s="27"/>
      <c r="BF137" s="27"/>
      <c r="BG137" s="27" t="s">
        <v>240</v>
      </c>
      <c r="BH137" s="27"/>
      <c r="BI137" s="27"/>
      <c r="BJ137" s="27"/>
      <c r="BK137" s="27"/>
      <c r="BL137" s="27"/>
    </row>
    <row r="138" spans="1:79" ht="15" customHeight="1" x14ac:dyDescent="0.2">
      <c r="A138" s="71"/>
      <c r="B138" s="72"/>
      <c r="C138" s="72"/>
      <c r="D138" s="71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3"/>
      <c r="W138" s="27" t="s">
        <v>4</v>
      </c>
      <c r="X138" s="27"/>
      <c r="Y138" s="27"/>
      <c r="Z138" s="27"/>
      <c r="AA138" s="27"/>
      <c r="AB138" s="27"/>
      <c r="AC138" s="27" t="s">
        <v>3</v>
      </c>
      <c r="AD138" s="27"/>
      <c r="AE138" s="27"/>
      <c r="AF138" s="27"/>
      <c r="AG138" s="27"/>
      <c r="AH138" s="27"/>
      <c r="AI138" s="27" t="s">
        <v>4</v>
      </c>
      <c r="AJ138" s="27"/>
      <c r="AK138" s="27"/>
      <c r="AL138" s="27"/>
      <c r="AM138" s="27"/>
      <c r="AN138" s="27"/>
      <c r="AO138" s="27" t="s">
        <v>3</v>
      </c>
      <c r="AP138" s="27"/>
      <c r="AQ138" s="27"/>
      <c r="AR138" s="27"/>
      <c r="AS138" s="27"/>
      <c r="AT138" s="27"/>
      <c r="AU138" s="74" t="s">
        <v>4</v>
      </c>
      <c r="AV138" s="74"/>
      <c r="AW138" s="74"/>
      <c r="AX138" s="74" t="s">
        <v>3</v>
      </c>
      <c r="AY138" s="74"/>
      <c r="AZ138" s="74"/>
      <c r="BA138" s="74" t="s">
        <v>4</v>
      </c>
      <c r="BB138" s="74"/>
      <c r="BC138" s="74"/>
      <c r="BD138" s="74" t="s">
        <v>3</v>
      </c>
      <c r="BE138" s="74"/>
      <c r="BF138" s="74"/>
      <c r="BG138" s="74" t="s">
        <v>4</v>
      </c>
      <c r="BH138" s="74"/>
      <c r="BI138" s="74"/>
      <c r="BJ138" s="74" t="s">
        <v>3</v>
      </c>
      <c r="BK138" s="74"/>
      <c r="BL138" s="74"/>
    </row>
    <row r="139" spans="1:79" ht="57" customHeight="1" x14ac:dyDescent="0.2">
      <c r="A139" s="57"/>
      <c r="B139" s="58"/>
      <c r="C139" s="58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9"/>
      <c r="W139" s="27" t="s">
        <v>12</v>
      </c>
      <c r="X139" s="27"/>
      <c r="Y139" s="27"/>
      <c r="Z139" s="27" t="s">
        <v>11</v>
      </c>
      <c r="AA139" s="27"/>
      <c r="AB139" s="27"/>
      <c r="AC139" s="27" t="s">
        <v>12</v>
      </c>
      <c r="AD139" s="27"/>
      <c r="AE139" s="27"/>
      <c r="AF139" s="27" t="s">
        <v>11</v>
      </c>
      <c r="AG139" s="27"/>
      <c r="AH139" s="27"/>
      <c r="AI139" s="27" t="s">
        <v>12</v>
      </c>
      <c r="AJ139" s="27"/>
      <c r="AK139" s="27"/>
      <c r="AL139" s="27" t="s">
        <v>11</v>
      </c>
      <c r="AM139" s="27"/>
      <c r="AN139" s="27"/>
      <c r="AO139" s="27" t="s">
        <v>12</v>
      </c>
      <c r="AP139" s="27"/>
      <c r="AQ139" s="27"/>
      <c r="AR139" s="27" t="s">
        <v>11</v>
      </c>
      <c r="AS139" s="27"/>
      <c r="AT139" s="27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</row>
    <row r="140" spans="1:79" ht="15" customHeight="1" x14ac:dyDescent="0.2">
      <c r="A140" s="36">
        <v>1</v>
      </c>
      <c r="B140" s="37"/>
      <c r="C140" s="37"/>
      <c r="D140" s="36">
        <v>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8"/>
      <c r="W140" s="27">
        <v>3</v>
      </c>
      <c r="X140" s="27"/>
      <c r="Y140" s="27"/>
      <c r="Z140" s="27">
        <v>4</v>
      </c>
      <c r="AA140" s="27"/>
      <c r="AB140" s="27"/>
      <c r="AC140" s="27">
        <v>5</v>
      </c>
      <c r="AD140" s="27"/>
      <c r="AE140" s="27"/>
      <c r="AF140" s="27">
        <v>6</v>
      </c>
      <c r="AG140" s="27"/>
      <c r="AH140" s="27"/>
      <c r="AI140" s="27">
        <v>7</v>
      </c>
      <c r="AJ140" s="27"/>
      <c r="AK140" s="27"/>
      <c r="AL140" s="27">
        <v>8</v>
      </c>
      <c r="AM140" s="27"/>
      <c r="AN140" s="27"/>
      <c r="AO140" s="27">
        <v>9</v>
      </c>
      <c r="AP140" s="27"/>
      <c r="AQ140" s="27"/>
      <c r="AR140" s="27">
        <v>10</v>
      </c>
      <c r="AS140" s="27"/>
      <c r="AT140" s="27"/>
      <c r="AU140" s="27">
        <v>11</v>
      </c>
      <c r="AV140" s="27"/>
      <c r="AW140" s="27"/>
      <c r="AX140" s="27">
        <v>12</v>
      </c>
      <c r="AY140" s="27"/>
      <c r="AZ140" s="27"/>
      <c r="BA140" s="27">
        <v>13</v>
      </c>
      <c r="BB140" s="27"/>
      <c r="BC140" s="27"/>
      <c r="BD140" s="27">
        <v>14</v>
      </c>
      <c r="BE140" s="27"/>
      <c r="BF140" s="27"/>
      <c r="BG140" s="27">
        <v>15</v>
      </c>
      <c r="BH140" s="27"/>
      <c r="BI140" s="27"/>
      <c r="BJ140" s="27">
        <v>16</v>
      </c>
      <c r="BK140" s="27"/>
      <c r="BL140" s="27"/>
    </row>
    <row r="141" spans="1:79" s="1" customFormat="1" ht="12.75" hidden="1" customHeight="1" x14ac:dyDescent="0.2">
      <c r="A141" s="39" t="s">
        <v>69</v>
      </c>
      <c r="B141" s="40"/>
      <c r="C141" s="40"/>
      <c r="D141" s="39" t="s">
        <v>57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1"/>
      <c r="W141" s="26" t="s">
        <v>72</v>
      </c>
      <c r="X141" s="26"/>
      <c r="Y141" s="26"/>
      <c r="Z141" s="26" t="s">
        <v>73</v>
      </c>
      <c r="AA141" s="26"/>
      <c r="AB141" s="26"/>
      <c r="AC141" s="30" t="s">
        <v>74</v>
      </c>
      <c r="AD141" s="30"/>
      <c r="AE141" s="30"/>
      <c r="AF141" s="30" t="s">
        <v>75</v>
      </c>
      <c r="AG141" s="30"/>
      <c r="AH141" s="30"/>
      <c r="AI141" s="26" t="s">
        <v>76</v>
      </c>
      <c r="AJ141" s="26"/>
      <c r="AK141" s="26"/>
      <c r="AL141" s="26" t="s">
        <v>77</v>
      </c>
      <c r="AM141" s="26"/>
      <c r="AN141" s="26"/>
      <c r="AO141" s="30" t="s">
        <v>104</v>
      </c>
      <c r="AP141" s="30"/>
      <c r="AQ141" s="30"/>
      <c r="AR141" s="30" t="s">
        <v>78</v>
      </c>
      <c r="AS141" s="30"/>
      <c r="AT141" s="30"/>
      <c r="AU141" s="26" t="s">
        <v>105</v>
      </c>
      <c r="AV141" s="26"/>
      <c r="AW141" s="26"/>
      <c r="AX141" s="30" t="s">
        <v>106</v>
      </c>
      <c r="AY141" s="30"/>
      <c r="AZ141" s="30"/>
      <c r="BA141" s="26" t="s">
        <v>107</v>
      </c>
      <c r="BB141" s="26"/>
      <c r="BC141" s="26"/>
      <c r="BD141" s="30" t="s">
        <v>108</v>
      </c>
      <c r="BE141" s="30"/>
      <c r="BF141" s="30"/>
      <c r="BG141" s="26" t="s">
        <v>109</v>
      </c>
      <c r="BH141" s="26"/>
      <c r="BI141" s="26"/>
      <c r="BJ141" s="30" t="s">
        <v>110</v>
      </c>
      <c r="BK141" s="30"/>
      <c r="BL141" s="30"/>
      <c r="CA141" s="1" t="s">
        <v>103</v>
      </c>
    </row>
    <row r="142" spans="1:79" s="6" customFormat="1" ht="12.75" customHeight="1" x14ac:dyDescent="0.2">
      <c r="A142" s="86">
        <v>1</v>
      </c>
      <c r="B142" s="87"/>
      <c r="C142" s="87"/>
      <c r="D142" s="100" t="s">
        <v>189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CA142" s="6" t="s">
        <v>43</v>
      </c>
    </row>
    <row r="143" spans="1:79" s="99" customFormat="1" ht="25.5" customHeight="1" x14ac:dyDescent="0.2">
      <c r="A143" s="89">
        <v>2</v>
      </c>
      <c r="B143" s="90"/>
      <c r="C143" s="90"/>
      <c r="D143" s="92" t="s">
        <v>190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  <c r="W143" s="115" t="s">
        <v>173</v>
      </c>
      <c r="X143" s="115"/>
      <c r="Y143" s="115"/>
      <c r="Z143" s="115" t="s">
        <v>173</v>
      </c>
      <c r="AA143" s="115"/>
      <c r="AB143" s="115"/>
      <c r="AC143" s="115"/>
      <c r="AD143" s="115"/>
      <c r="AE143" s="115"/>
      <c r="AF143" s="115"/>
      <c r="AG143" s="115"/>
      <c r="AH143" s="115"/>
      <c r="AI143" s="115" t="s">
        <v>173</v>
      </c>
      <c r="AJ143" s="115"/>
      <c r="AK143" s="115"/>
      <c r="AL143" s="115" t="s">
        <v>173</v>
      </c>
      <c r="AM143" s="115"/>
      <c r="AN143" s="115"/>
      <c r="AO143" s="115"/>
      <c r="AP143" s="115"/>
      <c r="AQ143" s="115"/>
      <c r="AR143" s="115"/>
      <c r="AS143" s="115"/>
      <c r="AT143" s="115"/>
      <c r="AU143" s="115" t="s">
        <v>173</v>
      </c>
      <c r="AV143" s="115"/>
      <c r="AW143" s="115"/>
      <c r="AX143" s="115"/>
      <c r="AY143" s="115"/>
      <c r="AZ143" s="115"/>
      <c r="BA143" s="115" t="s">
        <v>173</v>
      </c>
      <c r="BB143" s="115"/>
      <c r="BC143" s="115"/>
      <c r="BD143" s="115"/>
      <c r="BE143" s="115"/>
      <c r="BF143" s="115"/>
      <c r="BG143" s="115" t="s">
        <v>173</v>
      </c>
      <c r="BH143" s="115"/>
      <c r="BI143" s="115"/>
      <c r="BJ143" s="115"/>
      <c r="BK143" s="115"/>
      <c r="BL143" s="115"/>
    </row>
    <row r="146" spans="1:79" ht="14.25" customHeight="1" x14ac:dyDescent="0.2">
      <c r="A146" s="29" t="s">
        <v>153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4.25" customHeight="1" x14ac:dyDescent="0.2">
      <c r="A147" s="29" t="s">
        <v>225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1:79" ht="15" customHeight="1" x14ac:dyDescent="0.2">
      <c r="A148" s="31" t="s">
        <v>208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1:79" ht="15" customHeight="1" x14ac:dyDescent="0.2">
      <c r="A149" s="27" t="s">
        <v>6</v>
      </c>
      <c r="B149" s="27"/>
      <c r="C149" s="27"/>
      <c r="D149" s="27"/>
      <c r="E149" s="27"/>
      <c r="F149" s="27"/>
      <c r="G149" s="27" t="s">
        <v>126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 t="s">
        <v>13</v>
      </c>
      <c r="U149" s="27"/>
      <c r="V149" s="27"/>
      <c r="W149" s="27"/>
      <c r="X149" s="27"/>
      <c r="Y149" s="27"/>
      <c r="Z149" s="27"/>
      <c r="AA149" s="36" t="s">
        <v>209</v>
      </c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7"/>
      <c r="AP149" s="36" t="s">
        <v>212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8"/>
      <c r="BE149" s="36" t="s">
        <v>219</v>
      </c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8"/>
    </row>
    <row r="150" spans="1:79" ht="32.1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4</v>
      </c>
      <c r="AB150" s="27"/>
      <c r="AC150" s="27"/>
      <c r="AD150" s="27"/>
      <c r="AE150" s="27"/>
      <c r="AF150" s="27" t="s">
        <v>3</v>
      </c>
      <c r="AG150" s="27"/>
      <c r="AH150" s="27"/>
      <c r="AI150" s="27"/>
      <c r="AJ150" s="27"/>
      <c r="AK150" s="27" t="s">
        <v>89</v>
      </c>
      <c r="AL150" s="27"/>
      <c r="AM150" s="27"/>
      <c r="AN150" s="27"/>
      <c r="AO150" s="27"/>
      <c r="AP150" s="27" t="s">
        <v>4</v>
      </c>
      <c r="AQ150" s="27"/>
      <c r="AR150" s="27"/>
      <c r="AS150" s="27"/>
      <c r="AT150" s="27"/>
      <c r="AU150" s="27" t="s">
        <v>3</v>
      </c>
      <c r="AV150" s="27"/>
      <c r="AW150" s="27"/>
      <c r="AX150" s="27"/>
      <c r="AY150" s="27"/>
      <c r="AZ150" s="27" t="s">
        <v>96</v>
      </c>
      <c r="BA150" s="27"/>
      <c r="BB150" s="27"/>
      <c r="BC150" s="27"/>
      <c r="BD150" s="27"/>
      <c r="BE150" s="27" t="s">
        <v>4</v>
      </c>
      <c r="BF150" s="27"/>
      <c r="BG150" s="27"/>
      <c r="BH150" s="27"/>
      <c r="BI150" s="27"/>
      <c r="BJ150" s="27" t="s">
        <v>3</v>
      </c>
      <c r="BK150" s="27"/>
      <c r="BL150" s="27"/>
      <c r="BM150" s="27"/>
      <c r="BN150" s="27"/>
      <c r="BO150" s="27" t="s">
        <v>127</v>
      </c>
      <c r="BP150" s="27"/>
      <c r="BQ150" s="27"/>
      <c r="BR150" s="27"/>
      <c r="BS150" s="27"/>
    </row>
    <row r="151" spans="1:79" ht="15" customHeight="1" x14ac:dyDescent="0.2">
      <c r="A151" s="27">
        <v>1</v>
      </c>
      <c r="B151" s="27"/>
      <c r="C151" s="27"/>
      <c r="D151" s="27"/>
      <c r="E151" s="27"/>
      <c r="F151" s="27"/>
      <c r="G151" s="27">
        <v>2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>
        <v>3</v>
      </c>
      <c r="U151" s="27"/>
      <c r="V151" s="27"/>
      <c r="W151" s="27"/>
      <c r="X151" s="27"/>
      <c r="Y151" s="27"/>
      <c r="Z151" s="27"/>
      <c r="AA151" s="27">
        <v>4</v>
      </c>
      <c r="AB151" s="27"/>
      <c r="AC151" s="27"/>
      <c r="AD151" s="27"/>
      <c r="AE151" s="27"/>
      <c r="AF151" s="27">
        <v>5</v>
      </c>
      <c r="AG151" s="27"/>
      <c r="AH151" s="27"/>
      <c r="AI151" s="27"/>
      <c r="AJ151" s="27"/>
      <c r="AK151" s="27">
        <v>6</v>
      </c>
      <c r="AL151" s="27"/>
      <c r="AM151" s="27"/>
      <c r="AN151" s="27"/>
      <c r="AO151" s="27"/>
      <c r="AP151" s="27">
        <v>7</v>
      </c>
      <c r="AQ151" s="27"/>
      <c r="AR151" s="27"/>
      <c r="AS151" s="27"/>
      <c r="AT151" s="27"/>
      <c r="AU151" s="27">
        <v>8</v>
      </c>
      <c r="AV151" s="27"/>
      <c r="AW151" s="27"/>
      <c r="AX151" s="27"/>
      <c r="AY151" s="27"/>
      <c r="AZ151" s="27">
        <v>9</v>
      </c>
      <c r="BA151" s="27"/>
      <c r="BB151" s="27"/>
      <c r="BC151" s="27"/>
      <c r="BD151" s="27"/>
      <c r="BE151" s="27">
        <v>10</v>
      </c>
      <c r="BF151" s="27"/>
      <c r="BG151" s="27"/>
      <c r="BH151" s="27"/>
      <c r="BI151" s="27"/>
      <c r="BJ151" s="27">
        <v>11</v>
      </c>
      <c r="BK151" s="27"/>
      <c r="BL151" s="27"/>
      <c r="BM151" s="27"/>
      <c r="BN151" s="27"/>
      <c r="BO151" s="27">
        <v>12</v>
      </c>
      <c r="BP151" s="27"/>
      <c r="BQ151" s="27"/>
      <c r="BR151" s="27"/>
      <c r="BS151" s="27"/>
    </row>
    <row r="152" spans="1:79" s="1" customFormat="1" ht="15" hidden="1" customHeight="1" x14ac:dyDescent="0.2">
      <c r="A152" s="26" t="s">
        <v>69</v>
      </c>
      <c r="B152" s="26"/>
      <c r="C152" s="26"/>
      <c r="D152" s="26"/>
      <c r="E152" s="26"/>
      <c r="F152" s="26"/>
      <c r="G152" s="61" t="s">
        <v>57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 t="s">
        <v>79</v>
      </c>
      <c r="U152" s="61"/>
      <c r="V152" s="61"/>
      <c r="W152" s="61"/>
      <c r="X152" s="61"/>
      <c r="Y152" s="61"/>
      <c r="Z152" s="61"/>
      <c r="AA152" s="30" t="s">
        <v>65</v>
      </c>
      <c r="AB152" s="30"/>
      <c r="AC152" s="30"/>
      <c r="AD152" s="30"/>
      <c r="AE152" s="30"/>
      <c r="AF152" s="30" t="s">
        <v>66</v>
      </c>
      <c r="AG152" s="30"/>
      <c r="AH152" s="30"/>
      <c r="AI152" s="30"/>
      <c r="AJ152" s="30"/>
      <c r="AK152" s="50" t="s">
        <v>122</v>
      </c>
      <c r="AL152" s="50"/>
      <c r="AM152" s="50"/>
      <c r="AN152" s="50"/>
      <c r="AO152" s="50"/>
      <c r="AP152" s="30" t="s">
        <v>67</v>
      </c>
      <c r="AQ152" s="30"/>
      <c r="AR152" s="30"/>
      <c r="AS152" s="30"/>
      <c r="AT152" s="30"/>
      <c r="AU152" s="30" t="s">
        <v>68</v>
      </c>
      <c r="AV152" s="30"/>
      <c r="AW152" s="30"/>
      <c r="AX152" s="30"/>
      <c r="AY152" s="30"/>
      <c r="AZ152" s="50" t="s">
        <v>122</v>
      </c>
      <c r="BA152" s="50"/>
      <c r="BB152" s="50"/>
      <c r="BC152" s="50"/>
      <c r="BD152" s="50"/>
      <c r="BE152" s="30" t="s">
        <v>58</v>
      </c>
      <c r="BF152" s="30"/>
      <c r="BG152" s="30"/>
      <c r="BH152" s="30"/>
      <c r="BI152" s="30"/>
      <c r="BJ152" s="30" t="s">
        <v>59</v>
      </c>
      <c r="BK152" s="30"/>
      <c r="BL152" s="30"/>
      <c r="BM152" s="30"/>
      <c r="BN152" s="30"/>
      <c r="BO152" s="50" t="s">
        <v>122</v>
      </c>
      <c r="BP152" s="50"/>
      <c r="BQ152" s="50"/>
      <c r="BR152" s="50"/>
      <c r="BS152" s="50"/>
      <c r="CA152" s="1" t="s">
        <v>44</v>
      </c>
    </row>
    <row r="153" spans="1:79" s="99" customFormat="1" ht="51" customHeight="1" x14ac:dyDescent="0.2">
      <c r="A153" s="110">
        <v>1</v>
      </c>
      <c r="B153" s="110"/>
      <c r="C153" s="110"/>
      <c r="D153" s="110"/>
      <c r="E153" s="110"/>
      <c r="F153" s="110"/>
      <c r="G153" s="92" t="s">
        <v>191</v>
      </c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4"/>
      <c r="T153" s="118" t="s">
        <v>192</v>
      </c>
      <c r="U153" s="93"/>
      <c r="V153" s="93"/>
      <c r="W153" s="93"/>
      <c r="X153" s="93"/>
      <c r="Y153" s="93"/>
      <c r="Z153" s="94"/>
      <c r="AA153" s="117">
        <v>0</v>
      </c>
      <c r="AB153" s="117"/>
      <c r="AC153" s="117"/>
      <c r="AD153" s="117"/>
      <c r="AE153" s="117"/>
      <c r="AF153" s="117">
        <v>303746</v>
      </c>
      <c r="AG153" s="117"/>
      <c r="AH153" s="117"/>
      <c r="AI153" s="117"/>
      <c r="AJ153" s="117"/>
      <c r="AK153" s="117">
        <f>IF(ISNUMBER(AA153),AA153,0)+IF(ISNUMBER(AF153),AF153,0)</f>
        <v>303746</v>
      </c>
      <c r="AL153" s="117"/>
      <c r="AM153" s="117"/>
      <c r="AN153" s="117"/>
      <c r="AO153" s="117"/>
      <c r="AP153" s="117">
        <v>0</v>
      </c>
      <c r="AQ153" s="117"/>
      <c r="AR153" s="117"/>
      <c r="AS153" s="117"/>
      <c r="AT153" s="117"/>
      <c r="AU153" s="117">
        <v>975200</v>
      </c>
      <c r="AV153" s="117"/>
      <c r="AW153" s="117"/>
      <c r="AX153" s="117"/>
      <c r="AY153" s="117"/>
      <c r="AZ153" s="117">
        <f>IF(ISNUMBER(AP153),AP153,0)+IF(ISNUMBER(AU153),AU153,0)</f>
        <v>975200</v>
      </c>
      <c r="BA153" s="117"/>
      <c r="BB153" s="117"/>
      <c r="BC153" s="117"/>
      <c r="BD153" s="117"/>
      <c r="BE153" s="117">
        <v>0</v>
      </c>
      <c r="BF153" s="117"/>
      <c r="BG153" s="117"/>
      <c r="BH153" s="117"/>
      <c r="BI153" s="117"/>
      <c r="BJ153" s="117">
        <v>722000</v>
      </c>
      <c r="BK153" s="117"/>
      <c r="BL153" s="117"/>
      <c r="BM153" s="117"/>
      <c r="BN153" s="117"/>
      <c r="BO153" s="117">
        <f>IF(ISNUMBER(BE153),BE153,0)+IF(ISNUMBER(BJ153),BJ153,0)</f>
        <v>722000</v>
      </c>
      <c r="BP153" s="117"/>
      <c r="BQ153" s="117"/>
      <c r="BR153" s="117"/>
      <c r="BS153" s="117"/>
      <c r="CA153" s="99" t="s">
        <v>45</v>
      </c>
    </row>
    <row r="154" spans="1:79" s="6" customFormat="1" ht="12.75" customHeight="1" x14ac:dyDescent="0.2">
      <c r="A154" s="85"/>
      <c r="B154" s="85"/>
      <c r="C154" s="85"/>
      <c r="D154" s="85"/>
      <c r="E154" s="85"/>
      <c r="F154" s="85"/>
      <c r="G154" s="100" t="s">
        <v>147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2"/>
      <c r="T154" s="119"/>
      <c r="U154" s="101"/>
      <c r="V154" s="101"/>
      <c r="W154" s="101"/>
      <c r="X154" s="101"/>
      <c r="Y154" s="101"/>
      <c r="Z154" s="102"/>
      <c r="AA154" s="116">
        <v>0</v>
      </c>
      <c r="AB154" s="116"/>
      <c r="AC154" s="116"/>
      <c r="AD154" s="116"/>
      <c r="AE154" s="116"/>
      <c r="AF154" s="116">
        <v>303746</v>
      </c>
      <c r="AG154" s="116"/>
      <c r="AH154" s="116"/>
      <c r="AI154" s="116"/>
      <c r="AJ154" s="116"/>
      <c r="AK154" s="116">
        <f>IF(ISNUMBER(AA154),AA154,0)+IF(ISNUMBER(AF154),AF154,0)</f>
        <v>303746</v>
      </c>
      <c r="AL154" s="116"/>
      <c r="AM154" s="116"/>
      <c r="AN154" s="116"/>
      <c r="AO154" s="116"/>
      <c r="AP154" s="116">
        <v>0</v>
      </c>
      <c r="AQ154" s="116"/>
      <c r="AR154" s="116"/>
      <c r="AS154" s="116"/>
      <c r="AT154" s="116"/>
      <c r="AU154" s="116">
        <v>975200</v>
      </c>
      <c r="AV154" s="116"/>
      <c r="AW154" s="116"/>
      <c r="AX154" s="116"/>
      <c r="AY154" s="116"/>
      <c r="AZ154" s="116">
        <f>IF(ISNUMBER(AP154),AP154,0)+IF(ISNUMBER(AU154),AU154,0)</f>
        <v>975200</v>
      </c>
      <c r="BA154" s="116"/>
      <c r="BB154" s="116"/>
      <c r="BC154" s="116"/>
      <c r="BD154" s="116"/>
      <c r="BE154" s="116">
        <v>0</v>
      </c>
      <c r="BF154" s="116"/>
      <c r="BG154" s="116"/>
      <c r="BH154" s="116"/>
      <c r="BI154" s="116"/>
      <c r="BJ154" s="116">
        <v>722000</v>
      </c>
      <c r="BK154" s="116"/>
      <c r="BL154" s="116"/>
      <c r="BM154" s="116"/>
      <c r="BN154" s="116"/>
      <c r="BO154" s="116">
        <f>IF(ISNUMBER(BE154),BE154,0)+IF(ISNUMBER(BJ154),BJ154,0)</f>
        <v>722000</v>
      </c>
      <c r="BP154" s="116"/>
      <c r="BQ154" s="116"/>
      <c r="BR154" s="116"/>
      <c r="BS154" s="116"/>
    </row>
    <row r="156" spans="1:79" ht="13.5" customHeight="1" x14ac:dyDescent="0.2">
      <c r="A156" s="29" t="s">
        <v>241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44" t="s">
        <v>208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</row>
    <row r="158" spans="1:79" ht="15" customHeight="1" x14ac:dyDescent="0.2">
      <c r="A158" s="27" t="s">
        <v>6</v>
      </c>
      <c r="B158" s="27"/>
      <c r="C158" s="27"/>
      <c r="D158" s="27"/>
      <c r="E158" s="27"/>
      <c r="F158" s="27"/>
      <c r="G158" s="27" t="s">
        <v>126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 t="s">
        <v>13</v>
      </c>
      <c r="U158" s="27"/>
      <c r="V158" s="27"/>
      <c r="W158" s="27"/>
      <c r="X158" s="27"/>
      <c r="Y158" s="27"/>
      <c r="Z158" s="27"/>
      <c r="AA158" s="36" t="s">
        <v>230</v>
      </c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7"/>
      <c r="AP158" s="36" t="s">
        <v>235</v>
      </c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8"/>
    </row>
    <row r="159" spans="1:79" ht="32.1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 t="s">
        <v>4</v>
      </c>
      <c r="AB159" s="27"/>
      <c r="AC159" s="27"/>
      <c r="AD159" s="27"/>
      <c r="AE159" s="27"/>
      <c r="AF159" s="27" t="s">
        <v>3</v>
      </c>
      <c r="AG159" s="27"/>
      <c r="AH159" s="27"/>
      <c r="AI159" s="27"/>
      <c r="AJ159" s="27"/>
      <c r="AK159" s="27" t="s">
        <v>89</v>
      </c>
      <c r="AL159" s="27"/>
      <c r="AM159" s="27"/>
      <c r="AN159" s="27"/>
      <c r="AO159" s="27"/>
      <c r="AP159" s="27" t="s">
        <v>4</v>
      </c>
      <c r="AQ159" s="27"/>
      <c r="AR159" s="27"/>
      <c r="AS159" s="27"/>
      <c r="AT159" s="27"/>
      <c r="AU159" s="27" t="s">
        <v>3</v>
      </c>
      <c r="AV159" s="27"/>
      <c r="AW159" s="27"/>
      <c r="AX159" s="27"/>
      <c r="AY159" s="27"/>
      <c r="AZ159" s="27" t="s">
        <v>96</v>
      </c>
      <c r="BA159" s="27"/>
      <c r="BB159" s="27"/>
      <c r="BC159" s="27"/>
      <c r="BD159" s="27"/>
    </row>
    <row r="160" spans="1:79" ht="15" customHeight="1" x14ac:dyDescent="0.2">
      <c r="A160" s="27">
        <v>1</v>
      </c>
      <c r="B160" s="27"/>
      <c r="C160" s="27"/>
      <c r="D160" s="27"/>
      <c r="E160" s="27"/>
      <c r="F160" s="27"/>
      <c r="G160" s="27">
        <v>2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>
        <v>3</v>
      </c>
      <c r="U160" s="27"/>
      <c r="V160" s="27"/>
      <c r="W160" s="27"/>
      <c r="X160" s="27"/>
      <c r="Y160" s="27"/>
      <c r="Z160" s="27"/>
      <c r="AA160" s="27">
        <v>4</v>
      </c>
      <c r="AB160" s="27"/>
      <c r="AC160" s="27"/>
      <c r="AD160" s="27"/>
      <c r="AE160" s="27"/>
      <c r="AF160" s="27">
        <v>5</v>
      </c>
      <c r="AG160" s="27"/>
      <c r="AH160" s="27"/>
      <c r="AI160" s="27"/>
      <c r="AJ160" s="27"/>
      <c r="AK160" s="27">
        <v>6</v>
      </c>
      <c r="AL160" s="27"/>
      <c r="AM160" s="27"/>
      <c r="AN160" s="27"/>
      <c r="AO160" s="27"/>
      <c r="AP160" s="27">
        <v>7</v>
      </c>
      <c r="AQ160" s="27"/>
      <c r="AR160" s="27"/>
      <c r="AS160" s="27"/>
      <c r="AT160" s="27"/>
      <c r="AU160" s="27">
        <v>8</v>
      </c>
      <c r="AV160" s="27"/>
      <c r="AW160" s="27"/>
      <c r="AX160" s="27"/>
      <c r="AY160" s="27"/>
      <c r="AZ160" s="27">
        <v>9</v>
      </c>
      <c r="BA160" s="27"/>
      <c r="BB160" s="27"/>
      <c r="BC160" s="27"/>
      <c r="BD160" s="27"/>
    </row>
    <row r="161" spans="1:79" s="1" customFormat="1" ht="12" hidden="1" customHeight="1" x14ac:dyDescent="0.2">
      <c r="A161" s="26" t="s">
        <v>69</v>
      </c>
      <c r="B161" s="26"/>
      <c r="C161" s="26"/>
      <c r="D161" s="26"/>
      <c r="E161" s="26"/>
      <c r="F161" s="26"/>
      <c r="G161" s="61" t="s">
        <v>57</v>
      </c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 t="s">
        <v>79</v>
      </c>
      <c r="U161" s="61"/>
      <c r="V161" s="61"/>
      <c r="W161" s="61"/>
      <c r="X161" s="61"/>
      <c r="Y161" s="61"/>
      <c r="Z161" s="61"/>
      <c r="AA161" s="30" t="s">
        <v>60</v>
      </c>
      <c r="AB161" s="30"/>
      <c r="AC161" s="30"/>
      <c r="AD161" s="30"/>
      <c r="AE161" s="30"/>
      <c r="AF161" s="30" t="s">
        <v>61</v>
      </c>
      <c r="AG161" s="30"/>
      <c r="AH161" s="30"/>
      <c r="AI161" s="30"/>
      <c r="AJ161" s="30"/>
      <c r="AK161" s="50" t="s">
        <v>122</v>
      </c>
      <c r="AL161" s="50"/>
      <c r="AM161" s="50"/>
      <c r="AN161" s="50"/>
      <c r="AO161" s="50"/>
      <c r="AP161" s="30" t="s">
        <v>62</v>
      </c>
      <c r="AQ161" s="30"/>
      <c r="AR161" s="30"/>
      <c r="AS161" s="30"/>
      <c r="AT161" s="30"/>
      <c r="AU161" s="30" t="s">
        <v>63</v>
      </c>
      <c r="AV161" s="30"/>
      <c r="AW161" s="30"/>
      <c r="AX161" s="30"/>
      <c r="AY161" s="30"/>
      <c r="AZ161" s="50" t="s">
        <v>122</v>
      </c>
      <c r="BA161" s="50"/>
      <c r="BB161" s="50"/>
      <c r="BC161" s="50"/>
      <c r="BD161" s="50"/>
      <c r="CA161" s="1" t="s">
        <v>46</v>
      </c>
    </row>
    <row r="162" spans="1:79" s="99" customFormat="1" ht="51" customHeight="1" x14ac:dyDescent="0.2">
      <c r="A162" s="110">
        <v>1</v>
      </c>
      <c r="B162" s="110"/>
      <c r="C162" s="110"/>
      <c r="D162" s="110"/>
      <c r="E162" s="110"/>
      <c r="F162" s="110"/>
      <c r="G162" s="92" t="s">
        <v>191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4"/>
      <c r="T162" s="118" t="s">
        <v>192</v>
      </c>
      <c r="U162" s="93"/>
      <c r="V162" s="93"/>
      <c r="W162" s="93"/>
      <c r="X162" s="93"/>
      <c r="Y162" s="93"/>
      <c r="Z162" s="94"/>
      <c r="AA162" s="117">
        <v>0</v>
      </c>
      <c r="AB162" s="117"/>
      <c r="AC162" s="117"/>
      <c r="AD162" s="117"/>
      <c r="AE162" s="117"/>
      <c r="AF162" s="117">
        <v>800000</v>
      </c>
      <c r="AG162" s="117"/>
      <c r="AH162" s="117"/>
      <c r="AI162" s="117"/>
      <c r="AJ162" s="117"/>
      <c r="AK162" s="117">
        <f>IF(ISNUMBER(AA162),AA162,0)+IF(ISNUMBER(AF162),AF162,0)</f>
        <v>800000</v>
      </c>
      <c r="AL162" s="117"/>
      <c r="AM162" s="117"/>
      <c r="AN162" s="117"/>
      <c r="AO162" s="117"/>
      <c r="AP162" s="117">
        <v>0</v>
      </c>
      <c r="AQ162" s="117"/>
      <c r="AR162" s="117"/>
      <c r="AS162" s="117"/>
      <c r="AT162" s="117"/>
      <c r="AU162" s="117">
        <v>870000</v>
      </c>
      <c r="AV162" s="117"/>
      <c r="AW162" s="117"/>
      <c r="AX162" s="117"/>
      <c r="AY162" s="117"/>
      <c r="AZ162" s="117">
        <f>IF(ISNUMBER(AP162),AP162,0)+IF(ISNUMBER(AU162),AU162,0)</f>
        <v>870000</v>
      </c>
      <c r="BA162" s="117"/>
      <c r="BB162" s="117"/>
      <c r="BC162" s="117"/>
      <c r="BD162" s="117"/>
      <c r="CA162" s="99" t="s">
        <v>47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00" t="s">
        <v>147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2"/>
      <c r="T163" s="119"/>
      <c r="U163" s="101"/>
      <c r="V163" s="101"/>
      <c r="W163" s="101"/>
      <c r="X163" s="101"/>
      <c r="Y163" s="101"/>
      <c r="Z163" s="102"/>
      <c r="AA163" s="116">
        <v>0</v>
      </c>
      <c r="AB163" s="116"/>
      <c r="AC163" s="116"/>
      <c r="AD163" s="116"/>
      <c r="AE163" s="116"/>
      <c r="AF163" s="116">
        <v>800000</v>
      </c>
      <c r="AG163" s="116"/>
      <c r="AH163" s="116"/>
      <c r="AI163" s="116"/>
      <c r="AJ163" s="116"/>
      <c r="AK163" s="116">
        <f>IF(ISNUMBER(AA163),AA163,0)+IF(ISNUMBER(AF163),AF163,0)</f>
        <v>800000</v>
      </c>
      <c r="AL163" s="116"/>
      <c r="AM163" s="116"/>
      <c r="AN163" s="116"/>
      <c r="AO163" s="116"/>
      <c r="AP163" s="116">
        <v>0</v>
      </c>
      <c r="AQ163" s="116"/>
      <c r="AR163" s="116"/>
      <c r="AS163" s="116"/>
      <c r="AT163" s="116"/>
      <c r="AU163" s="116">
        <v>870000</v>
      </c>
      <c r="AV163" s="116"/>
      <c r="AW163" s="116"/>
      <c r="AX163" s="116"/>
      <c r="AY163" s="116"/>
      <c r="AZ163" s="116">
        <f>IF(ISNUMBER(AP163),AP163,0)+IF(ISNUMBER(AU163),AU163,0)</f>
        <v>870000</v>
      </c>
      <c r="BA163" s="116"/>
      <c r="BB163" s="116"/>
      <c r="BC163" s="116"/>
      <c r="BD163" s="116"/>
    </row>
    <row r="166" spans="1:79" ht="14.25" customHeight="1" x14ac:dyDescent="0.2">
      <c r="A166" s="29" t="s">
        <v>242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209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212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219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230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235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99" customFormat="1" ht="25.5" customHeight="1" x14ac:dyDescent="0.2">
      <c r="A172" s="92" t="s">
        <v>193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4"/>
      <c r="N172" s="89"/>
      <c r="O172" s="90"/>
      <c r="P172" s="90"/>
      <c r="Q172" s="90"/>
      <c r="R172" s="90"/>
      <c r="S172" s="90"/>
      <c r="T172" s="90"/>
      <c r="U172" s="91"/>
      <c r="V172" s="120">
        <v>0</v>
      </c>
      <c r="W172" s="120"/>
      <c r="X172" s="120"/>
      <c r="Y172" s="120"/>
      <c r="Z172" s="120"/>
      <c r="AA172" s="120">
        <v>303746</v>
      </c>
      <c r="AB172" s="120"/>
      <c r="AC172" s="120"/>
      <c r="AD172" s="120"/>
      <c r="AE172" s="120"/>
      <c r="AF172" s="120">
        <v>0</v>
      </c>
      <c r="AG172" s="120"/>
      <c r="AH172" s="120"/>
      <c r="AI172" s="120"/>
      <c r="AJ172" s="120">
        <v>975200</v>
      </c>
      <c r="AK172" s="120"/>
      <c r="AL172" s="120"/>
      <c r="AM172" s="120"/>
      <c r="AN172" s="120"/>
      <c r="AO172" s="120">
        <v>0</v>
      </c>
      <c r="AP172" s="120"/>
      <c r="AQ172" s="120"/>
      <c r="AR172" s="120"/>
      <c r="AS172" s="120">
        <v>0</v>
      </c>
      <c r="AT172" s="120"/>
      <c r="AU172" s="120"/>
      <c r="AV172" s="120"/>
      <c r="AW172" s="120"/>
      <c r="AX172" s="120">
        <v>0</v>
      </c>
      <c r="AY172" s="120"/>
      <c r="AZ172" s="120"/>
      <c r="BA172" s="120"/>
      <c r="BB172" s="120">
        <v>0</v>
      </c>
      <c r="BC172" s="120"/>
      <c r="BD172" s="120"/>
      <c r="BE172" s="120"/>
      <c r="BF172" s="120"/>
      <c r="BG172" s="120">
        <v>0</v>
      </c>
      <c r="BH172" s="120"/>
      <c r="BI172" s="120"/>
      <c r="BJ172" s="120"/>
      <c r="BK172" s="120">
        <v>0</v>
      </c>
      <c r="BL172" s="120"/>
      <c r="BM172" s="120"/>
      <c r="BN172" s="120"/>
      <c r="BO172" s="120"/>
      <c r="BP172" s="121">
        <v>0</v>
      </c>
      <c r="BQ172" s="122"/>
      <c r="BR172" s="122"/>
      <c r="BS172" s="123"/>
      <c r="CA172" s="99" t="s">
        <v>49</v>
      </c>
    </row>
    <row r="173" spans="1:79" s="99" customFormat="1" ht="25.5" customHeight="1" x14ac:dyDescent="0.2">
      <c r="A173" s="92" t="s">
        <v>194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4"/>
      <c r="N173" s="89" t="s">
        <v>195</v>
      </c>
      <c r="O173" s="90"/>
      <c r="P173" s="90"/>
      <c r="Q173" s="90"/>
      <c r="R173" s="90"/>
      <c r="S173" s="90"/>
      <c r="T173" s="90"/>
      <c r="U173" s="91"/>
      <c r="V173" s="120">
        <v>0</v>
      </c>
      <c r="W173" s="120"/>
      <c r="X173" s="120"/>
      <c r="Y173" s="120"/>
      <c r="Z173" s="120"/>
      <c r="AA173" s="120">
        <v>0</v>
      </c>
      <c r="AB173" s="120"/>
      <c r="AC173" s="120"/>
      <c r="AD173" s="120"/>
      <c r="AE173" s="120"/>
      <c r="AF173" s="120">
        <v>0</v>
      </c>
      <c r="AG173" s="120"/>
      <c r="AH173" s="120"/>
      <c r="AI173" s="120"/>
      <c r="AJ173" s="120">
        <v>0</v>
      </c>
      <c r="AK173" s="120"/>
      <c r="AL173" s="120"/>
      <c r="AM173" s="120"/>
      <c r="AN173" s="120"/>
      <c r="AO173" s="120">
        <v>0</v>
      </c>
      <c r="AP173" s="120"/>
      <c r="AQ173" s="120"/>
      <c r="AR173" s="120"/>
      <c r="AS173" s="120">
        <v>672000</v>
      </c>
      <c r="AT173" s="120"/>
      <c r="AU173" s="120"/>
      <c r="AV173" s="120"/>
      <c r="AW173" s="120"/>
      <c r="AX173" s="120">
        <v>0</v>
      </c>
      <c r="AY173" s="120"/>
      <c r="AZ173" s="120"/>
      <c r="BA173" s="120"/>
      <c r="BB173" s="120">
        <v>600000</v>
      </c>
      <c r="BC173" s="120"/>
      <c r="BD173" s="120"/>
      <c r="BE173" s="120"/>
      <c r="BF173" s="120"/>
      <c r="BG173" s="120">
        <v>0</v>
      </c>
      <c r="BH173" s="120"/>
      <c r="BI173" s="120"/>
      <c r="BJ173" s="120"/>
      <c r="BK173" s="120">
        <v>620000</v>
      </c>
      <c r="BL173" s="120"/>
      <c r="BM173" s="120"/>
      <c r="BN173" s="120"/>
      <c r="BO173" s="120"/>
      <c r="BP173" s="121">
        <v>0</v>
      </c>
      <c r="BQ173" s="122"/>
      <c r="BR173" s="122"/>
      <c r="BS173" s="123"/>
    </row>
    <row r="174" spans="1:79" s="99" customFormat="1" ht="25.5" customHeight="1" x14ac:dyDescent="0.2">
      <c r="A174" s="92" t="s">
        <v>196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4"/>
      <c r="N174" s="89" t="s">
        <v>195</v>
      </c>
      <c r="O174" s="90"/>
      <c r="P174" s="90"/>
      <c r="Q174" s="90"/>
      <c r="R174" s="90"/>
      <c r="S174" s="90"/>
      <c r="T174" s="90"/>
      <c r="U174" s="91"/>
      <c r="V174" s="120">
        <v>0</v>
      </c>
      <c r="W174" s="120"/>
      <c r="X174" s="120"/>
      <c r="Y174" s="120"/>
      <c r="Z174" s="120"/>
      <c r="AA174" s="120">
        <v>0</v>
      </c>
      <c r="AB174" s="120"/>
      <c r="AC174" s="120"/>
      <c r="AD174" s="120"/>
      <c r="AE174" s="120"/>
      <c r="AF174" s="120">
        <v>0</v>
      </c>
      <c r="AG174" s="120"/>
      <c r="AH174" s="120"/>
      <c r="AI174" s="120"/>
      <c r="AJ174" s="120">
        <v>0</v>
      </c>
      <c r="AK174" s="120"/>
      <c r="AL174" s="120"/>
      <c r="AM174" s="120"/>
      <c r="AN174" s="120"/>
      <c r="AO174" s="120">
        <v>0</v>
      </c>
      <c r="AP174" s="120"/>
      <c r="AQ174" s="120"/>
      <c r="AR174" s="120"/>
      <c r="AS174" s="120">
        <v>50000</v>
      </c>
      <c r="AT174" s="120"/>
      <c r="AU174" s="120"/>
      <c r="AV174" s="120"/>
      <c r="AW174" s="120"/>
      <c r="AX174" s="120">
        <v>0</v>
      </c>
      <c r="AY174" s="120"/>
      <c r="AZ174" s="120"/>
      <c r="BA174" s="120"/>
      <c r="BB174" s="120">
        <v>200000</v>
      </c>
      <c r="BC174" s="120"/>
      <c r="BD174" s="120"/>
      <c r="BE174" s="120"/>
      <c r="BF174" s="120"/>
      <c r="BG174" s="120">
        <v>0</v>
      </c>
      <c r="BH174" s="120"/>
      <c r="BI174" s="120"/>
      <c r="BJ174" s="120"/>
      <c r="BK174" s="120">
        <v>250000</v>
      </c>
      <c r="BL174" s="120"/>
      <c r="BM174" s="120"/>
      <c r="BN174" s="120"/>
      <c r="BO174" s="120"/>
      <c r="BP174" s="121">
        <v>0</v>
      </c>
      <c r="BQ174" s="122"/>
      <c r="BR174" s="122"/>
      <c r="BS174" s="123"/>
    </row>
    <row r="175" spans="1:79" s="6" customFormat="1" ht="12.75" customHeight="1" x14ac:dyDescent="0.2">
      <c r="A175" s="100" t="s">
        <v>147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2"/>
      <c r="N175" s="86"/>
      <c r="O175" s="87"/>
      <c r="P175" s="87"/>
      <c r="Q175" s="87"/>
      <c r="R175" s="87"/>
      <c r="S175" s="87"/>
      <c r="T175" s="87"/>
      <c r="U175" s="88"/>
      <c r="V175" s="124"/>
      <c r="W175" s="124"/>
      <c r="X175" s="124"/>
      <c r="Y175" s="124"/>
      <c r="Z175" s="124"/>
      <c r="AA175" s="124">
        <v>303746</v>
      </c>
      <c r="AB175" s="124"/>
      <c r="AC175" s="124"/>
      <c r="AD175" s="124"/>
      <c r="AE175" s="124"/>
      <c r="AF175" s="124"/>
      <c r="AG175" s="124"/>
      <c r="AH175" s="124"/>
      <c r="AI175" s="124"/>
      <c r="AJ175" s="124">
        <v>975200</v>
      </c>
      <c r="AK175" s="124"/>
      <c r="AL175" s="124"/>
      <c r="AM175" s="124"/>
      <c r="AN175" s="124"/>
      <c r="AO175" s="124"/>
      <c r="AP175" s="124"/>
      <c r="AQ175" s="124"/>
      <c r="AR175" s="124"/>
      <c r="AS175" s="124">
        <v>722000</v>
      </c>
      <c r="AT175" s="124"/>
      <c r="AU175" s="124"/>
      <c r="AV175" s="124"/>
      <c r="AW175" s="124"/>
      <c r="AX175" s="124"/>
      <c r="AY175" s="124"/>
      <c r="AZ175" s="124"/>
      <c r="BA175" s="124"/>
      <c r="BB175" s="124">
        <v>800000</v>
      </c>
      <c r="BC175" s="124"/>
      <c r="BD175" s="124"/>
      <c r="BE175" s="124"/>
      <c r="BF175" s="124"/>
      <c r="BG175" s="124"/>
      <c r="BH175" s="124"/>
      <c r="BI175" s="124"/>
      <c r="BJ175" s="124"/>
      <c r="BK175" s="124">
        <v>870000</v>
      </c>
      <c r="BL175" s="124"/>
      <c r="BM175" s="124"/>
      <c r="BN175" s="124"/>
      <c r="BO175" s="124"/>
      <c r="BP175" s="125"/>
      <c r="BQ175" s="126"/>
      <c r="BR175" s="126"/>
      <c r="BS175" s="127"/>
    </row>
    <row r="178" spans="1:79" ht="35.25" customHeight="1" x14ac:dyDescent="0.2">
      <c r="A178" s="29" t="s">
        <v>243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x14ac:dyDescent="0.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</row>
    <row r="180" spans="1:79" ht="1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2" spans="1:79" ht="28.5" customHeight="1" x14ac:dyDescent="0.2">
      <c r="A182" s="34" t="s">
        <v>226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79" ht="14.25" customHeight="1" x14ac:dyDescent="0.2">
      <c r="A183" s="29" t="s">
        <v>210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31" t="s">
        <v>208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</row>
    <row r="185" spans="1:79" ht="42.95" customHeight="1" x14ac:dyDescent="0.2">
      <c r="A185" s="74" t="s">
        <v>135</v>
      </c>
      <c r="B185" s="74"/>
      <c r="C185" s="74"/>
      <c r="D185" s="74"/>
      <c r="E185" s="74"/>
      <c r="F185" s="74"/>
      <c r="G185" s="27" t="s">
        <v>19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15</v>
      </c>
      <c r="U185" s="27"/>
      <c r="V185" s="27"/>
      <c r="W185" s="27"/>
      <c r="X185" s="27"/>
      <c r="Y185" s="27"/>
      <c r="Z185" s="27" t="s">
        <v>14</v>
      </c>
      <c r="AA185" s="27"/>
      <c r="AB185" s="27"/>
      <c r="AC185" s="27"/>
      <c r="AD185" s="27"/>
      <c r="AE185" s="27" t="s">
        <v>136</v>
      </c>
      <c r="AF185" s="27"/>
      <c r="AG185" s="27"/>
      <c r="AH185" s="27"/>
      <c r="AI185" s="27"/>
      <c r="AJ185" s="27"/>
      <c r="AK185" s="27" t="s">
        <v>137</v>
      </c>
      <c r="AL185" s="27"/>
      <c r="AM185" s="27"/>
      <c r="AN185" s="27"/>
      <c r="AO185" s="27"/>
      <c r="AP185" s="27"/>
      <c r="AQ185" s="27" t="s">
        <v>138</v>
      </c>
      <c r="AR185" s="27"/>
      <c r="AS185" s="27"/>
      <c r="AT185" s="27"/>
      <c r="AU185" s="27"/>
      <c r="AV185" s="27"/>
      <c r="AW185" s="27" t="s">
        <v>98</v>
      </c>
      <c r="AX185" s="27"/>
      <c r="AY185" s="27"/>
      <c r="AZ185" s="27"/>
      <c r="BA185" s="27"/>
      <c r="BB185" s="27"/>
      <c r="BC185" s="27"/>
      <c r="BD185" s="27"/>
      <c r="BE185" s="27"/>
      <c r="BF185" s="27"/>
      <c r="BG185" s="27" t="s">
        <v>139</v>
      </c>
      <c r="BH185" s="27"/>
      <c r="BI185" s="27"/>
      <c r="BJ185" s="27"/>
      <c r="BK185" s="27"/>
      <c r="BL185" s="27"/>
    </row>
    <row r="186" spans="1:79" ht="39.950000000000003" customHeight="1" x14ac:dyDescent="0.2">
      <c r="A186" s="74"/>
      <c r="B186" s="74"/>
      <c r="C186" s="74"/>
      <c r="D186" s="74"/>
      <c r="E186" s="74"/>
      <c r="F186" s="7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 t="s">
        <v>17</v>
      </c>
      <c r="AX186" s="27"/>
      <c r="AY186" s="27"/>
      <c r="AZ186" s="27"/>
      <c r="BA186" s="27"/>
      <c r="BB186" s="27" t="s">
        <v>16</v>
      </c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79" ht="15" customHeight="1" x14ac:dyDescent="0.2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>
        <v>3</v>
      </c>
      <c r="U187" s="27"/>
      <c r="V187" s="27"/>
      <c r="W187" s="27"/>
      <c r="X187" s="27"/>
      <c r="Y187" s="27"/>
      <c r="Z187" s="27">
        <v>4</v>
      </c>
      <c r="AA187" s="27"/>
      <c r="AB187" s="27"/>
      <c r="AC187" s="27"/>
      <c r="AD187" s="27"/>
      <c r="AE187" s="27">
        <v>5</v>
      </c>
      <c r="AF187" s="27"/>
      <c r="AG187" s="27"/>
      <c r="AH187" s="27"/>
      <c r="AI187" s="27"/>
      <c r="AJ187" s="27"/>
      <c r="AK187" s="27">
        <v>6</v>
      </c>
      <c r="AL187" s="27"/>
      <c r="AM187" s="27"/>
      <c r="AN187" s="27"/>
      <c r="AO187" s="27"/>
      <c r="AP187" s="27"/>
      <c r="AQ187" s="27">
        <v>7</v>
      </c>
      <c r="AR187" s="27"/>
      <c r="AS187" s="27"/>
      <c r="AT187" s="27"/>
      <c r="AU187" s="27"/>
      <c r="AV187" s="27"/>
      <c r="AW187" s="27">
        <v>8</v>
      </c>
      <c r="AX187" s="27"/>
      <c r="AY187" s="27"/>
      <c r="AZ187" s="27"/>
      <c r="BA187" s="27"/>
      <c r="BB187" s="27">
        <v>9</v>
      </c>
      <c r="BC187" s="27"/>
      <c r="BD187" s="27"/>
      <c r="BE187" s="27"/>
      <c r="BF187" s="27"/>
      <c r="BG187" s="27">
        <v>10</v>
      </c>
      <c r="BH187" s="27"/>
      <c r="BI187" s="27"/>
      <c r="BJ187" s="27"/>
      <c r="BK187" s="27"/>
      <c r="BL187" s="27"/>
    </row>
    <row r="188" spans="1:79" s="1" customFormat="1" ht="12" hidden="1" customHeight="1" x14ac:dyDescent="0.2">
      <c r="A188" s="26" t="s">
        <v>64</v>
      </c>
      <c r="B188" s="26"/>
      <c r="C188" s="26"/>
      <c r="D188" s="26"/>
      <c r="E188" s="26"/>
      <c r="F188" s="26"/>
      <c r="G188" s="61" t="s">
        <v>57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30" t="s">
        <v>80</v>
      </c>
      <c r="U188" s="30"/>
      <c r="V188" s="30"/>
      <c r="W188" s="30"/>
      <c r="X188" s="30"/>
      <c r="Y188" s="30"/>
      <c r="Z188" s="30" t="s">
        <v>81</v>
      </c>
      <c r="AA188" s="30"/>
      <c r="AB188" s="30"/>
      <c r="AC188" s="30"/>
      <c r="AD188" s="30"/>
      <c r="AE188" s="30" t="s">
        <v>82</v>
      </c>
      <c r="AF188" s="30"/>
      <c r="AG188" s="30"/>
      <c r="AH188" s="30"/>
      <c r="AI188" s="30"/>
      <c r="AJ188" s="30"/>
      <c r="AK188" s="30" t="s">
        <v>83</v>
      </c>
      <c r="AL188" s="30"/>
      <c r="AM188" s="30"/>
      <c r="AN188" s="30"/>
      <c r="AO188" s="30"/>
      <c r="AP188" s="30"/>
      <c r="AQ188" s="78" t="s">
        <v>99</v>
      </c>
      <c r="AR188" s="30"/>
      <c r="AS188" s="30"/>
      <c r="AT188" s="30"/>
      <c r="AU188" s="30"/>
      <c r="AV188" s="30"/>
      <c r="AW188" s="30" t="s">
        <v>84</v>
      </c>
      <c r="AX188" s="30"/>
      <c r="AY188" s="30"/>
      <c r="AZ188" s="30"/>
      <c r="BA188" s="30"/>
      <c r="BB188" s="30" t="s">
        <v>85</v>
      </c>
      <c r="BC188" s="30"/>
      <c r="BD188" s="30"/>
      <c r="BE188" s="30"/>
      <c r="BF188" s="30"/>
      <c r="BG188" s="78" t="s">
        <v>100</v>
      </c>
      <c r="BH188" s="30"/>
      <c r="BI188" s="30"/>
      <c r="BJ188" s="30"/>
      <c r="BK188" s="30"/>
      <c r="BL188" s="30"/>
      <c r="CA188" s="1" t="s">
        <v>50</v>
      </c>
    </row>
    <row r="189" spans="1:79" s="6" customFormat="1" ht="12.75" customHeight="1" x14ac:dyDescent="0.2">
      <c r="A189" s="85"/>
      <c r="B189" s="85"/>
      <c r="C189" s="85"/>
      <c r="D189" s="85"/>
      <c r="E189" s="85"/>
      <c r="F189" s="85"/>
      <c r="G189" s="128" t="s">
        <v>147</v>
      </c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>
        <f>IF(ISNUMBER(AK189),AK189,0)-IF(ISNUMBER(AE189),AE189,0)</f>
        <v>0</v>
      </c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>
        <f>IF(ISNUMBER(Z189),Z189,0)+IF(ISNUMBER(AK189),AK189,0)</f>
        <v>0</v>
      </c>
      <c r="BH189" s="116"/>
      <c r="BI189" s="116"/>
      <c r="BJ189" s="116"/>
      <c r="BK189" s="116"/>
      <c r="BL189" s="116"/>
      <c r="CA189" s="6" t="s">
        <v>51</v>
      </c>
    </row>
    <row r="191" spans="1:79" ht="14.25" customHeight="1" x14ac:dyDescent="0.2">
      <c r="A191" s="29" t="s">
        <v>227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 x14ac:dyDescent="0.2">
      <c r="A192" s="31" t="s">
        <v>208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</row>
    <row r="193" spans="1:79" ht="18" customHeight="1" x14ac:dyDescent="0.2">
      <c r="A193" s="27" t="s">
        <v>135</v>
      </c>
      <c r="B193" s="27"/>
      <c r="C193" s="27"/>
      <c r="D193" s="27"/>
      <c r="E193" s="27"/>
      <c r="F193" s="27"/>
      <c r="G193" s="27" t="s">
        <v>19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214</v>
      </c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 t="s">
        <v>224</v>
      </c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42.9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140</v>
      </c>
      <c r="R194" s="27"/>
      <c r="S194" s="27"/>
      <c r="T194" s="27"/>
      <c r="U194" s="27"/>
      <c r="V194" s="74" t="s">
        <v>141</v>
      </c>
      <c r="W194" s="74"/>
      <c r="X194" s="74"/>
      <c r="Y194" s="74"/>
      <c r="Z194" s="27" t="s">
        <v>142</v>
      </c>
      <c r="AA194" s="27"/>
      <c r="AB194" s="27"/>
      <c r="AC194" s="27"/>
      <c r="AD194" s="27"/>
      <c r="AE194" s="27"/>
      <c r="AF194" s="27"/>
      <c r="AG194" s="27"/>
      <c r="AH194" s="27"/>
      <c r="AI194" s="27"/>
      <c r="AJ194" s="27" t="s">
        <v>143</v>
      </c>
      <c r="AK194" s="27"/>
      <c r="AL194" s="27"/>
      <c r="AM194" s="27"/>
      <c r="AN194" s="27"/>
      <c r="AO194" s="27" t="s">
        <v>20</v>
      </c>
      <c r="AP194" s="27"/>
      <c r="AQ194" s="27"/>
      <c r="AR194" s="27"/>
      <c r="AS194" s="27"/>
      <c r="AT194" s="74" t="s">
        <v>144</v>
      </c>
      <c r="AU194" s="74"/>
      <c r="AV194" s="74"/>
      <c r="AW194" s="74"/>
      <c r="AX194" s="27" t="s">
        <v>142</v>
      </c>
      <c r="AY194" s="27"/>
      <c r="AZ194" s="27"/>
      <c r="BA194" s="27"/>
      <c r="BB194" s="27"/>
      <c r="BC194" s="27"/>
      <c r="BD194" s="27"/>
      <c r="BE194" s="27"/>
      <c r="BF194" s="27"/>
      <c r="BG194" s="27"/>
      <c r="BH194" s="27" t="s">
        <v>145</v>
      </c>
      <c r="BI194" s="27"/>
      <c r="BJ194" s="27"/>
      <c r="BK194" s="27"/>
      <c r="BL194" s="27"/>
    </row>
    <row r="195" spans="1:79" ht="63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74"/>
      <c r="W195" s="74"/>
      <c r="X195" s="74"/>
      <c r="Y195" s="74"/>
      <c r="Z195" s="27" t="s">
        <v>17</v>
      </c>
      <c r="AA195" s="27"/>
      <c r="AB195" s="27"/>
      <c r="AC195" s="27"/>
      <c r="AD195" s="27"/>
      <c r="AE195" s="27" t="s">
        <v>16</v>
      </c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74"/>
      <c r="AU195" s="74"/>
      <c r="AV195" s="74"/>
      <c r="AW195" s="74"/>
      <c r="AX195" s="27" t="s">
        <v>17</v>
      </c>
      <c r="AY195" s="27"/>
      <c r="AZ195" s="27"/>
      <c r="BA195" s="27"/>
      <c r="BB195" s="27"/>
      <c r="BC195" s="27" t="s">
        <v>16</v>
      </c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15" customHeight="1" x14ac:dyDescent="0.2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>
        <v>3</v>
      </c>
      <c r="R196" s="27"/>
      <c r="S196" s="27"/>
      <c r="T196" s="27"/>
      <c r="U196" s="27"/>
      <c r="V196" s="27">
        <v>4</v>
      </c>
      <c r="W196" s="27"/>
      <c r="X196" s="27"/>
      <c r="Y196" s="27"/>
      <c r="Z196" s="27">
        <v>5</v>
      </c>
      <c r="AA196" s="27"/>
      <c r="AB196" s="27"/>
      <c r="AC196" s="27"/>
      <c r="AD196" s="27"/>
      <c r="AE196" s="27">
        <v>6</v>
      </c>
      <c r="AF196" s="27"/>
      <c r="AG196" s="27"/>
      <c r="AH196" s="27"/>
      <c r="AI196" s="27"/>
      <c r="AJ196" s="27">
        <v>7</v>
      </c>
      <c r="AK196" s="27"/>
      <c r="AL196" s="27"/>
      <c r="AM196" s="27"/>
      <c r="AN196" s="27"/>
      <c r="AO196" s="27">
        <v>8</v>
      </c>
      <c r="AP196" s="27"/>
      <c r="AQ196" s="27"/>
      <c r="AR196" s="27"/>
      <c r="AS196" s="27"/>
      <c r="AT196" s="27">
        <v>9</v>
      </c>
      <c r="AU196" s="27"/>
      <c r="AV196" s="27"/>
      <c r="AW196" s="27"/>
      <c r="AX196" s="27">
        <v>10</v>
      </c>
      <c r="AY196" s="27"/>
      <c r="AZ196" s="27"/>
      <c r="BA196" s="27"/>
      <c r="BB196" s="27"/>
      <c r="BC196" s="27">
        <v>11</v>
      </c>
      <c r="BD196" s="27"/>
      <c r="BE196" s="27"/>
      <c r="BF196" s="27"/>
      <c r="BG196" s="27"/>
      <c r="BH196" s="27">
        <v>12</v>
      </c>
      <c r="BI196" s="27"/>
      <c r="BJ196" s="27"/>
      <c r="BK196" s="27"/>
      <c r="BL196" s="27"/>
    </row>
    <row r="197" spans="1:79" s="1" customFormat="1" ht="12" hidden="1" customHeight="1" x14ac:dyDescent="0.2">
      <c r="A197" s="26" t="s">
        <v>64</v>
      </c>
      <c r="B197" s="26"/>
      <c r="C197" s="26"/>
      <c r="D197" s="26"/>
      <c r="E197" s="26"/>
      <c r="F197" s="26"/>
      <c r="G197" s="61" t="s">
        <v>57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30" t="s">
        <v>80</v>
      </c>
      <c r="R197" s="30"/>
      <c r="S197" s="30"/>
      <c r="T197" s="30"/>
      <c r="U197" s="30"/>
      <c r="V197" s="30" t="s">
        <v>81</v>
      </c>
      <c r="W197" s="30"/>
      <c r="X197" s="30"/>
      <c r="Y197" s="30"/>
      <c r="Z197" s="30" t="s">
        <v>82</v>
      </c>
      <c r="AA197" s="30"/>
      <c r="AB197" s="30"/>
      <c r="AC197" s="30"/>
      <c r="AD197" s="30"/>
      <c r="AE197" s="30" t="s">
        <v>83</v>
      </c>
      <c r="AF197" s="30"/>
      <c r="AG197" s="30"/>
      <c r="AH197" s="30"/>
      <c r="AI197" s="30"/>
      <c r="AJ197" s="78" t="s">
        <v>101</v>
      </c>
      <c r="AK197" s="30"/>
      <c r="AL197" s="30"/>
      <c r="AM197" s="30"/>
      <c r="AN197" s="30"/>
      <c r="AO197" s="30" t="s">
        <v>84</v>
      </c>
      <c r="AP197" s="30"/>
      <c r="AQ197" s="30"/>
      <c r="AR197" s="30"/>
      <c r="AS197" s="30"/>
      <c r="AT197" s="78" t="s">
        <v>102</v>
      </c>
      <c r="AU197" s="30"/>
      <c r="AV197" s="30"/>
      <c r="AW197" s="30"/>
      <c r="AX197" s="30" t="s">
        <v>85</v>
      </c>
      <c r="AY197" s="30"/>
      <c r="AZ197" s="30"/>
      <c r="BA197" s="30"/>
      <c r="BB197" s="30"/>
      <c r="BC197" s="30" t="s">
        <v>86</v>
      </c>
      <c r="BD197" s="30"/>
      <c r="BE197" s="30"/>
      <c r="BF197" s="30"/>
      <c r="BG197" s="30"/>
      <c r="BH197" s="78" t="s">
        <v>101</v>
      </c>
      <c r="BI197" s="30"/>
      <c r="BJ197" s="30"/>
      <c r="BK197" s="30"/>
      <c r="BL197" s="30"/>
      <c r="CA197" s="1" t="s">
        <v>52</v>
      </c>
    </row>
    <row r="198" spans="1:79" s="6" customFormat="1" ht="12.75" customHeight="1" x14ac:dyDescent="0.2">
      <c r="A198" s="85"/>
      <c r="B198" s="85"/>
      <c r="C198" s="85"/>
      <c r="D198" s="85"/>
      <c r="E198" s="85"/>
      <c r="F198" s="85"/>
      <c r="G198" s="128" t="s">
        <v>147</v>
      </c>
      <c r="H198" s="128"/>
      <c r="I198" s="128"/>
      <c r="J198" s="128"/>
      <c r="K198" s="128"/>
      <c r="L198" s="128"/>
      <c r="M198" s="128"/>
      <c r="N198" s="128"/>
      <c r="O198" s="128"/>
      <c r="P198" s="128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>
        <f>IF(ISNUMBER(Q198),Q198,0)-IF(ISNUMBER(Z198),Z198,0)</f>
        <v>0</v>
      </c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>
        <f>IF(ISNUMBER(V198),V198,0)-IF(ISNUMBER(Z198),Z198,0)-IF(ISNUMBER(AE198),AE198,0)</f>
        <v>0</v>
      </c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>
        <f>IF(ISNUMBER(AO198),AO198,0)-IF(ISNUMBER(AX198),AX198,0)</f>
        <v>0</v>
      </c>
      <c r="BI198" s="116"/>
      <c r="BJ198" s="116"/>
      <c r="BK198" s="116"/>
      <c r="BL198" s="116"/>
      <c r="CA198" s="6" t="s">
        <v>53</v>
      </c>
    </row>
    <row r="200" spans="1:79" ht="14.25" customHeight="1" x14ac:dyDescent="0.2">
      <c r="A200" s="29" t="s">
        <v>215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208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42.95" customHeight="1" x14ac:dyDescent="0.2">
      <c r="A202" s="74" t="s">
        <v>135</v>
      </c>
      <c r="B202" s="74"/>
      <c r="C202" s="74"/>
      <c r="D202" s="74"/>
      <c r="E202" s="74"/>
      <c r="F202" s="74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15</v>
      </c>
      <c r="U202" s="27"/>
      <c r="V202" s="27"/>
      <c r="W202" s="27"/>
      <c r="X202" s="27"/>
      <c r="Y202" s="27"/>
      <c r="Z202" s="27" t="s">
        <v>14</v>
      </c>
      <c r="AA202" s="27"/>
      <c r="AB202" s="27"/>
      <c r="AC202" s="27"/>
      <c r="AD202" s="27"/>
      <c r="AE202" s="27" t="s">
        <v>211</v>
      </c>
      <c r="AF202" s="27"/>
      <c r="AG202" s="27"/>
      <c r="AH202" s="27"/>
      <c r="AI202" s="27"/>
      <c r="AJ202" s="27"/>
      <c r="AK202" s="27" t="s">
        <v>216</v>
      </c>
      <c r="AL202" s="27"/>
      <c r="AM202" s="27"/>
      <c r="AN202" s="27"/>
      <c r="AO202" s="27"/>
      <c r="AP202" s="27"/>
      <c r="AQ202" s="27" t="s">
        <v>228</v>
      </c>
      <c r="AR202" s="27"/>
      <c r="AS202" s="27"/>
      <c r="AT202" s="27"/>
      <c r="AU202" s="27"/>
      <c r="AV202" s="27"/>
      <c r="AW202" s="27" t="s">
        <v>18</v>
      </c>
      <c r="AX202" s="27"/>
      <c r="AY202" s="27"/>
      <c r="AZ202" s="27"/>
      <c r="BA202" s="27"/>
      <c r="BB202" s="27"/>
      <c r="BC202" s="27"/>
      <c r="BD202" s="27"/>
      <c r="BE202" s="27" t="s">
        <v>156</v>
      </c>
      <c r="BF202" s="27"/>
      <c r="BG202" s="27"/>
      <c r="BH202" s="27"/>
      <c r="BI202" s="27"/>
      <c r="BJ202" s="27"/>
      <c r="BK202" s="27"/>
      <c r="BL202" s="27"/>
    </row>
    <row r="203" spans="1:79" ht="21.75" customHeight="1" x14ac:dyDescent="0.2">
      <c r="A203" s="74"/>
      <c r="B203" s="74"/>
      <c r="C203" s="74"/>
      <c r="D203" s="74"/>
      <c r="E203" s="74"/>
      <c r="F203" s="74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 x14ac:dyDescent="0.2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>
        <v>4</v>
      </c>
      <c r="AA204" s="27"/>
      <c r="AB204" s="27"/>
      <c r="AC204" s="27"/>
      <c r="AD204" s="27"/>
      <c r="AE204" s="27">
        <v>5</v>
      </c>
      <c r="AF204" s="27"/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/>
      <c r="AQ204" s="27">
        <v>7</v>
      </c>
      <c r="AR204" s="27"/>
      <c r="AS204" s="27"/>
      <c r="AT204" s="27"/>
      <c r="AU204" s="27"/>
      <c r="AV204" s="27"/>
      <c r="AW204" s="26">
        <v>8</v>
      </c>
      <c r="AX204" s="26"/>
      <c r="AY204" s="26"/>
      <c r="AZ204" s="26"/>
      <c r="BA204" s="26"/>
      <c r="BB204" s="26"/>
      <c r="BC204" s="26"/>
      <c r="BD204" s="26"/>
      <c r="BE204" s="26">
        <v>9</v>
      </c>
      <c r="BF204" s="26"/>
      <c r="BG204" s="26"/>
      <c r="BH204" s="26"/>
      <c r="BI204" s="26"/>
      <c r="BJ204" s="26"/>
      <c r="BK204" s="26"/>
      <c r="BL204" s="26"/>
    </row>
    <row r="205" spans="1:79" s="1" customFormat="1" ht="18.75" hidden="1" customHeight="1" x14ac:dyDescent="0.2">
      <c r="A205" s="26" t="s">
        <v>64</v>
      </c>
      <c r="B205" s="26"/>
      <c r="C205" s="26"/>
      <c r="D205" s="26"/>
      <c r="E205" s="26"/>
      <c r="F205" s="26"/>
      <c r="G205" s="61" t="s">
        <v>57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30" t="s">
        <v>80</v>
      </c>
      <c r="U205" s="30"/>
      <c r="V205" s="30"/>
      <c r="W205" s="30"/>
      <c r="X205" s="30"/>
      <c r="Y205" s="30"/>
      <c r="Z205" s="30" t="s">
        <v>81</v>
      </c>
      <c r="AA205" s="30"/>
      <c r="AB205" s="30"/>
      <c r="AC205" s="30"/>
      <c r="AD205" s="30"/>
      <c r="AE205" s="30" t="s">
        <v>82</v>
      </c>
      <c r="AF205" s="30"/>
      <c r="AG205" s="30"/>
      <c r="AH205" s="30"/>
      <c r="AI205" s="30"/>
      <c r="AJ205" s="30"/>
      <c r="AK205" s="30" t="s">
        <v>83</v>
      </c>
      <c r="AL205" s="30"/>
      <c r="AM205" s="30"/>
      <c r="AN205" s="30"/>
      <c r="AO205" s="30"/>
      <c r="AP205" s="30"/>
      <c r="AQ205" s="30" t="s">
        <v>84</v>
      </c>
      <c r="AR205" s="30"/>
      <c r="AS205" s="30"/>
      <c r="AT205" s="30"/>
      <c r="AU205" s="30"/>
      <c r="AV205" s="30"/>
      <c r="AW205" s="61" t="s">
        <v>87</v>
      </c>
      <c r="AX205" s="61"/>
      <c r="AY205" s="61"/>
      <c r="AZ205" s="61"/>
      <c r="BA205" s="61"/>
      <c r="BB205" s="61"/>
      <c r="BC205" s="61"/>
      <c r="BD205" s="61"/>
      <c r="BE205" s="61" t="s">
        <v>88</v>
      </c>
      <c r="BF205" s="61"/>
      <c r="BG205" s="61"/>
      <c r="BH205" s="61"/>
      <c r="BI205" s="61"/>
      <c r="BJ205" s="61"/>
      <c r="BK205" s="61"/>
      <c r="BL205" s="61"/>
      <c r="CA205" s="1" t="s">
        <v>54</v>
      </c>
    </row>
    <row r="206" spans="1:79" s="6" customFormat="1" ht="12.75" customHeight="1" x14ac:dyDescent="0.2">
      <c r="A206" s="85"/>
      <c r="B206" s="85"/>
      <c r="C206" s="85"/>
      <c r="D206" s="85"/>
      <c r="E206" s="85"/>
      <c r="F206" s="85"/>
      <c r="G206" s="128" t="s">
        <v>147</v>
      </c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CA206" s="6" t="s">
        <v>55</v>
      </c>
    </row>
    <row r="208" spans="1:79" ht="14.25" customHeight="1" x14ac:dyDescent="0.2">
      <c r="A208" s="29" t="s">
        <v>229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64" ht="15" customHeight="1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64" ht="14.25" x14ac:dyDescent="0.2">
      <c r="A212" s="29" t="s">
        <v>244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4.25" x14ac:dyDescent="0.2">
      <c r="A213" s="29" t="s">
        <v>217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5" customHeight="1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6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8" spans="1:64" ht="18.95" customHeight="1" x14ac:dyDescent="0.2">
      <c r="A218" s="133" t="s">
        <v>202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2"/>
      <c r="AC218" s="22"/>
      <c r="AD218" s="22"/>
      <c r="AE218" s="22"/>
      <c r="AF218" s="22"/>
      <c r="AG218" s="22"/>
      <c r="AH218" s="42"/>
      <c r="AI218" s="42"/>
      <c r="AJ218" s="42"/>
      <c r="AK218" s="42"/>
      <c r="AL218" s="42"/>
      <c r="AM218" s="42"/>
      <c r="AN218" s="42"/>
      <c r="AO218" s="42"/>
      <c r="AP218" s="42"/>
      <c r="AQ218" s="22"/>
      <c r="AR218" s="22"/>
      <c r="AS218" s="22"/>
      <c r="AT218" s="22"/>
      <c r="AU218" s="134" t="s">
        <v>204</v>
      </c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</row>
    <row r="219" spans="1:64" ht="12.75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  <row r="220" spans="1:64" ht="15" x14ac:dyDescent="0.2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28.5" customHeight="1" x14ac:dyDescent="0.2">
      <c r="A221" s="133" t="s">
        <v>203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3"/>
      <c r="AC221" s="23"/>
      <c r="AD221" s="23"/>
      <c r="AE221" s="23"/>
      <c r="AF221" s="23"/>
      <c r="AG221" s="23"/>
      <c r="AH221" s="43"/>
      <c r="AI221" s="43"/>
      <c r="AJ221" s="43"/>
      <c r="AK221" s="43"/>
      <c r="AL221" s="43"/>
      <c r="AM221" s="43"/>
      <c r="AN221" s="43"/>
      <c r="AO221" s="43"/>
      <c r="AP221" s="43"/>
      <c r="AQ221" s="23"/>
      <c r="AR221" s="23"/>
      <c r="AS221" s="23"/>
      <c r="AT221" s="23"/>
      <c r="AU221" s="135" t="s">
        <v>205</v>
      </c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</row>
    <row r="222" spans="1:64" ht="12" customHeight="1" x14ac:dyDescent="0.2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</sheetData>
  <mergeCells count="1283">
    <mergeCell ref="BB175:BF175"/>
    <mergeCell ref="BG175:BJ175"/>
    <mergeCell ref="BK175:BO175"/>
    <mergeCell ref="BP175:BS17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A174:M174"/>
    <mergeCell ref="N174:U174"/>
    <mergeCell ref="V174:Z174"/>
    <mergeCell ref="AA174:AE174"/>
    <mergeCell ref="AF174:AI174"/>
    <mergeCell ref="AJ174:AN174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U163:AY163"/>
    <mergeCell ref="AZ163:BD163"/>
    <mergeCell ref="A163:F163"/>
    <mergeCell ref="G163:S163"/>
    <mergeCell ref="T163:Z163"/>
    <mergeCell ref="AA163:AE163"/>
    <mergeCell ref="AF163:AJ163"/>
    <mergeCell ref="AK163:AO163"/>
    <mergeCell ref="AP163:AT163"/>
    <mergeCell ref="BO154:BS154"/>
    <mergeCell ref="AK154:AO154"/>
    <mergeCell ref="AP154:AT154"/>
    <mergeCell ref="AU154:AY154"/>
    <mergeCell ref="AZ154:BD154"/>
    <mergeCell ref="BE154:BI154"/>
    <mergeCell ref="BJ154:BN154"/>
    <mergeCell ref="A154:F154"/>
    <mergeCell ref="G154:S154"/>
    <mergeCell ref="T154:Z154"/>
    <mergeCell ref="AA154:AE154"/>
    <mergeCell ref="AF154:AJ154"/>
    <mergeCell ref="AX143:AZ143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BE124:BI124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6:BD206"/>
    <mergeCell ref="BE206:BL206"/>
    <mergeCell ref="A208:BL208"/>
    <mergeCell ref="A209:BL209"/>
    <mergeCell ref="A212:BL212"/>
    <mergeCell ref="A213:BL213"/>
    <mergeCell ref="AQ205:AV205"/>
    <mergeCell ref="AW205:BD205"/>
    <mergeCell ref="BE205:BL205"/>
    <mergeCell ref="A206:F206"/>
    <mergeCell ref="G206:S206"/>
    <mergeCell ref="T206:Y206"/>
    <mergeCell ref="Z206:AD206"/>
    <mergeCell ref="AE206:AJ206"/>
    <mergeCell ref="AK206:AP206"/>
    <mergeCell ref="AQ206:AV206"/>
    <mergeCell ref="A205:F205"/>
    <mergeCell ref="G205:S205"/>
    <mergeCell ref="T205:Y205"/>
    <mergeCell ref="Z205:AD205"/>
    <mergeCell ref="AE205:AJ205"/>
    <mergeCell ref="AK205:AP205"/>
    <mergeCell ref="BE202:BL203"/>
    <mergeCell ref="A204:F204"/>
    <mergeCell ref="G204:S204"/>
    <mergeCell ref="T204:Y204"/>
    <mergeCell ref="Z204:AD204"/>
    <mergeCell ref="AE204:AJ204"/>
    <mergeCell ref="AK204:AP204"/>
    <mergeCell ref="AQ204:AV204"/>
    <mergeCell ref="AW204:BD204"/>
    <mergeCell ref="BE204:BL204"/>
    <mergeCell ref="A200:BL200"/>
    <mergeCell ref="A201:BL201"/>
    <mergeCell ref="A202:F203"/>
    <mergeCell ref="G202:S203"/>
    <mergeCell ref="T202:Y203"/>
    <mergeCell ref="Z202:AD203"/>
    <mergeCell ref="AE202:AJ203"/>
    <mergeCell ref="AK202:AP203"/>
    <mergeCell ref="AQ202:AV203"/>
    <mergeCell ref="AW202:BD203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K189:AP189"/>
    <mergeCell ref="AQ189:AV189"/>
    <mergeCell ref="AW189:BA189"/>
    <mergeCell ref="BB189:BF189"/>
    <mergeCell ref="BG189:BL189"/>
    <mergeCell ref="A191:BL191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Q185:AV186"/>
    <mergeCell ref="AW185:BF185"/>
    <mergeCell ref="BG185:BL186"/>
    <mergeCell ref="AW186:BA186"/>
    <mergeCell ref="BB186:BF186"/>
    <mergeCell ref="A187:F187"/>
    <mergeCell ref="G187:S187"/>
    <mergeCell ref="T187:Y187"/>
    <mergeCell ref="Z187:AD187"/>
    <mergeCell ref="AE187:AJ187"/>
    <mergeCell ref="A185:F186"/>
    <mergeCell ref="G185:S186"/>
    <mergeCell ref="T185:Y186"/>
    <mergeCell ref="Z185:AD186"/>
    <mergeCell ref="AE185:AJ186"/>
    <mergeCell ref="AK185:AP186"/>
    <mergeCell ref="BP172:BS172"/>
    <mergeCell ref="A178:BL178"/>
    <mergeCell ref="A179:BL179"/>
    <mergeCell ref="A182:BL182"/>
    <mergeCell ref="A183:BL183"/>
    <mergeCell ref="A184:BL184"/>
    <mergeCell ref="BB173:BF173"/>
    <mergeCell ref="BG173:BJ173"/>
    <mergeCell ref="BK173:BO173"/>
    <mergeCell ref="BP173:BS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P159:AT159"/>
    <mergeCell ref="AU159:AY159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156:BL156"/>
    <mergeCell ref="A157:BD157"/>
    <mergeCell ref="A158:F159"/>
    <mergeCell ref="G158:S159"/>
    <mergeCell ref="T158:Z159"/>
    <mergeCell ref="AA158:AO158"/>
    <mergeCell ref="AP158:BD158"/>
    <mergeCell ref="AA159:AE159"/>
    <mergeCell ref="AF159:AJ159"/>
    <mergeCell ref="AK159:AO159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L143:AN143"/>
    <mergeCell ref="AO143:AQ143"/>
    <mergeCell ref="AR143:AT143"/>
    <mergeCell ref="AU143:AW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BI133:BM133"/>
    <mergeCell ref="BN133:BR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9:AT119"/>
    <mergeCell ref="AU119:AY119"/>
    <mergeCell ref="AZ119:BD119"/>
    <mergeCell ref="BE119:BI119"/>
    <mergeCell ref="A126:BL126"/>
    <mergeCell ref="A127:BR127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7:BX107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2 A97">
    <cfRule type="cellIs" dxfId="26" priority="31" stopIfTrue="1" operator="equal">
      <formula>A87</formula>
    </cfRule>
  </conditionalFormatting>
  <conditionalFormatting sqref="A107:C107 A119:C119">
    <cfRule type="cellIs" dxfId="25" priority="32" stopIfTrue="1" operator="equal">
      <formula>A106</formula>
    </cfRule>
    <cfRule type="cellIs" dxfId="24" priority="33" stopIfTrue="1" operator="equal">
      <formula>0</formula>
    </cfRule>
  </conditionalFormatting>
  <conditionalFormatting sqref="A89">
    <cfRule type="cellIs" dxfId="23" priority="30" stopIfTrue="1" operator="equal">
      <formula>A88</formula>
    </cfRule>
  </conditionalFormatting>
  <conditionalFormatting sqref="A99">
    <cfRule type="cellIs" dxfId="22" priority="35" stopIfTrue="1" operator="equal">
      <formula>A97</formula>
    </cfRule>
  </conditionalFormatting>
  <conditionalFormatting sqref="A98">
    <cfRule type="cellIs" dxfId="21" priority="28" stopIfTrue="1" operator="equal">
      <formula>A97</formula>
    </cfRule>
  </conditionalFormatting>
  <conditionalFormatting sqref="A143">
    <cfRule type="cellIs" dxfId="20" priority="2" stopIfTrue="1" operator="equal">
      <formula>A142</formula>
    </cfRule>
  </conditionalFormatting>
  <conditionalFormatting sqref="A108:C108">
    <cfRule type="cellIs" dxfId="19" priority="25" stopIfTrue="1" operator="equal">
      <formula>A107</formula>
    </cfRule>
    <cfRule type="cellIs" dxfId="18" priority="26" stopIfTrue="1" operator="equal">
      <formula>0</formula>
    </cfRule>
  </conditionalFormatting>
  <conditionalFormatting sqref="A109:C109">
    <cfRule type="cellIs" dxfId="17" priority="23" stopIfTrue="1" operator="equal">
      <formula>A108</formula>
    </cfRule>
    <cfRule type="cellIs" dxfId="16" priority="24" stopIfTrue="1" operator="equal">
      <formula>0</formula>
    </cfRule>
  </conditionalFormatting>
  <conditionalFormatting sqref="A110:C110">
    <cfRule type="cellIs" dxfId="15" priority="21" stopIfTrue="1" operator="equal">
      <formula>A109</formula>
    </cfRule>
    <cfRule type="cellIs" dxfId="14" priority="22" stopIfTrue="1" operator="equal">
      <formula>0</formula>
    </cfRule>
  </conditionalFormatting>
  <conditionalFormatting sqref="A111:C111">
    <cfRule type="cellIs" dxfId="13" priority="19" stopIfTrue="1" operator="equal">
      <formula>A110</formula>
    </cfRule>
    <cfRule type="cellIs" dxfId="12" priority="20" stopIfTrue="1" operator="equal">
      <formula>0</formula>
    </cfRule>
  </conditionalFormatting>
  <conditionalFormatting sqref="A112:C112">
    <cfRule type="cellIs" dxfId="11" priority="17" stopIfTrue="1" operator="equal">
      <formula>A111</formula>
    </cfRule>
    <cfRule type="cellIs" dxfId="10" priority="18" stopIfTrue="1" operator="equal">
      <formula>0</formula>
    </cfRule>
  </conditionalFormatting>
  <conditionalFormatting sqref="A120:C120">
    <cfRule type="cellIs" dxfId="9" priority="13" stopIfTrue="1" operator="equal">
      <formula>A119</formula>
    </cfRule>
    <cfRule type="cellIs" dxfId="8" priority="14" stopIfTrue="1" operator="equal">
      <formula>0</formula>
    </cfRule>
  </conditionalFormatting>
  <conditionalFormatting sqref="A121:C121">
    <cfRule type="cellIs" dxfId="7" priority="11" stopIfTrue="1" operator="equal">
      <formula>A120</formula>
    </cfRule>
    <cfRule type="cellIs" dxfId="6" priority="12" stopIfTrue="1" operator="equal">
      <formula>0</formula>
    </cfRule>
  </conditionalFormatting>
  <conditionalFormatting sqref="A122:C122">
    <cfRule type="cellIs" dxfId="5" priority="9" stopIfTrue="1" operator="equal">
      <formula>A121</formula>
    </cfRule>
    <cfRule type="cellIs" dxfId="4" priority="10" stopIfTrue="1" operator="equal">
      <formula>0</formula>
    </cfRule>
  </conditionalFormatting>
  <conditionalFormatting sqref="A123:C123">
    <cfRule type="cellIs" dxfId="3" priority="7" stopIfTrue="1" operator="equal">
      <formula>A122</formula>
    </cfRule>
    <cfRule type="cellIs" dxfId="2" priority="8" stopIfTrue="1" operator="equal">
      <formula>0</formula>
    </cfRule>
  </conditionalFormatting>
  <conditionalFormatting sqref="A124:C124">
    <cfRule type="cellIs" dxfId="1" priority="5" stopIfTrue="1" operator="equal">
      <formula>A123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КПК0117670</vt:lpstr>
      <vt:lpstr>'Додаток2 КПК0117670'!Область_печати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2021-12-21T06:35:51Z</dcterms:modified>
</cp:coreProperties>
</file>