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2010" sheetId="6" r:id="rId1"/>
  </sheets>
  <definedNames>
    <definedName name="_xlnm.Print_Area" localSheetId="0">'Додаток2 КПК0112010'!$A$1:$BY$236</definedName>
  </definedNames>
  <calcPr calcId="162913"/>
</workbook>
</file>

<file path=xl/calcChain.xml><?xml version="1.0" encoding="utf-8"?>
<calcChain xmlns="http://schemas.openxmlformats.org/spreadsheetml/2006/main">
  <c r="BH213" i="6" l="1"/>
  <c r="AT213" i="6"/>
  <c r="AJ213" i="6"/>
  <c r="BG204" i="6"/>
  <c r="AQ204" i="6"/>
  <c r="AZ181" i="6"/>
  <c r="AK181" i="6"/>
  <c r="AZ180" i="6"/>
  <c r="AK180" i="6"/>
  <c r="BO172" i="6"/>
  <c r="AZ172" i="6"/>
  <c r="AK172" i="6"/>
  <c r="BO171" i="6"/>
  <c r="AZ171" i="6"/>
  <c r="AK171" i="6"/>
  <c r="BD104" i="6"/>
  <c r="AJ104" i="6"/>
  <c r="BD103" i="6"/>
  <c r="AJ103" i="6"/>
  <c r="BD102" i="6"/>
  <c r="AJ102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<sst xmlns="http://schemas.openxmlformats.org/spreadsheetml/2006/main" count="727" uniqueCount="265">
  <si>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</si>
  <si>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</si>
  <si>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</si>
  <si>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</si>
  <si>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</si>
  <si>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</si>
  <si>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</si>
  <si>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</si>
  <si>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</si>
  <si>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</si>
  <si>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</si>
  <si>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</si>
  <si>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</si>
  <si>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</si>
  <si>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</si>
  <si>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</si>
  <si>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</si>
  <si>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</si>
  <si>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</si>
  <si>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</si>
  <si>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</si>
  <si>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</si>
  <si>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</si>
  <si>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</si>
  <si>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</si>
  <si>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</si>
  <si>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</si>
  <si>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</si>
  <si>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</si>
  <si>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</si>
  <si>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</si>
  <si>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</si>
  <si>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</si>
  <si>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</si>
  <si>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</si>
  <si>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</si>
  <si>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</si>
  <si>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</si>
  <si>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</si>
  <si>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</si>
  <si>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</si>
  <si>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</si>
  <si>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</si>
  <si>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</si>
  <si>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</si>
  <si>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</si>
  <si>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</si>
  <si>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</si>
  <si>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</si>
  <si>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</si>
  <si>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</si>
  <si>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</si>
  <si>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</si>
  <si>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</si>
  <si>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</si>
  <si>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</si>
  <si>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</si>
  <si>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</si>
  <si>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</si>
  <si>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</si>
  <si>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</si>
  <si>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</si>
  <si>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</si>
  <si>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</si>
  <si>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</si>
  <si>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</si>
  <si>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</si>
  <si>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</si>
  <si>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</si>
  <si>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</si>
  <si>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</si>
  <si>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</si>
  <si>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</si>
  <si>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</si>
  <si>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</si>
  <si>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</si>
  <si>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</si>
  <si>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</si>
  <si>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</si>
  <si>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</si>
  <si>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</si>
  <si>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</si>
  <si>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</si>
  <si>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</si>
  <si>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</si>
  <si>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</si>
  <si>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</si>
  <si>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</si>
  <si>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</si>
  <si>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</si>
  <si>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</si>
  <si>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</si>
  <si>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</si>
  <si>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</si>
  <si>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</si>
  <si>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</si>
  <si>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</si>
  <si>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</si>
  <si>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</si>
  <si>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</si>
  <si>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</si>
  <si>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</si>
  <si>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</si>
  <si>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</si>
  <si>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</si>
  <si>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</si>
  <si>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</si>
  <si>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</si>
  <si>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</si>
  <si>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</si>
  <si>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</si>
  <si>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</si>
  <si>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</si>
  <si>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</si>
  <si>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</si>
  <si>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</si>
  <si>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</si>
  <si>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</si>
  <si>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</si>
  <si>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</si>
  <si>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</si>
  <si>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</si>
  <si>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</si>
  <si>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</si>
  <si>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</si>
  <si>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</si>
  <si>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</si>
  <si>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</si>
  <si>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</si>
  <si>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</si>
  <si>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</si>
  <si>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</si>
  <si>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</si>
  <si>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</si>
  <si>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</si>
  <si>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</si>
  <si>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</si>
  <si>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</si>
  <si>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</si>
  <si>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</si>
  <si>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</si>
  <si>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</si>
  <si>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</si>
  <si>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</si>
  <si>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</si>
  <si>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</si>
  <si>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</si>
  <si>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</si>
  <si>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</si>
  <si>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</si>
  <si>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</si>
  <si>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</si>
  <si>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</si>
  <si>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</si>
  <si>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</si>
  <si>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</si>
  <si>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</si>
  <si>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</si>
  <si>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</si>
  <si>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</si>
  <si>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</si>
  <si>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</si>
  <si>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</si>
  <si>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</si>
  <si>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</si>
  <si>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</si>
  <si>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</si>
  <si>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</si>
  <si>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</si>
  <si>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</si>
  <si>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</si>
  <si>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</si>
  <si>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</si>
  <si>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</si>
  <si>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</si>
  <si>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</si>
  <si>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</si>
  <si>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</si>
  <si>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Надання багатопрофільної стаціонарної медичної допомоги</t>
  </si>
  <si>
    <t>Придбання предметів довгострокового користування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</si>
  <si>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</si>
  <si>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</si>
  <si>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</si>
  <si>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</si>
  <si>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</si>
  <si>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кількість установ</t>
  </si>
  <si>
    <t>Статут</t>
  </si>
  <si>
    <t>кількість ліжок у звичайних стаціонарах</t>
  </si>
  <si>
    <t>наказ установи</t>
  </si>
  <si>
    <t>продукту</t>
  </si>
  <si>
    <t>кількість ліжко-днів у звичайних стаціонарах</t>
  </si>
  <si>
    <t>тис.од.</t>
  </si>
  <si>
    <t>розрахунок інформаційно-аналітичного відділу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</si>
  <si>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</si>
  <si>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</si>
  <si>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</si>
  <si>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придбаного обладнання</t>
  </si>
  <si>
    <t>шт.</t>
  </si>
  <si>
    <t>рішення сесії</t>
  </si>
  <si>
    <t>ефективності</t>
  </si>
  <si>
    <t>завантаженість ліжкового фонду у звичайних стаціонарах</t>
  </si>
  <si>
    <t>днів</t>
  </si>
  <si>
    <t>середні витрати на придбання обладнання</t>
  </si>
  <si>
    <t>грн.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</si>
  <si>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</si>
  <si>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</si>
  <si>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</si>
  <si>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</si>
  <si>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розвитку вторинної медичної допомоги на території Корюківської міської територіальної громади на 2020-2022роки</t>
  </si>
  <si>
    <t>Рішення тридцять першої сесії сьомого скликання від 17.12.2019 року</t>
  </si>
  <si>
    <t>КНП "Корюківська ЦРЛ" була надана вагома підтримка на здійснення видатків з виплати зарплати, оплати енергоносіїв, придбанню медикаментів, інших поточних видатків.</t>
  </si>
  <si>
    <t>мета відсутня</t>
  </si>
  <si>
    <t>Конституція України, Бюджетний Кодекс України,  Наказ МФУ  26.08.2014 р. №836  "Про деякі питання запровадження програмно-цільового методу складання та виконання місцевих бюджетів,  Наказ МОЗ України №308/519 від 05.10.2005р. "Про впорядкування умов оплати праці працівників закладів охорони здоров’я та установ соціального захисту населення", Закон України від 19.11.1992 року № 2801-XII "Основи законодавства України про охорону здоров’я" зі змінами;  Наказ Міністерства фінансів України, Міністерства охорони здоров’я України від 26.05.2010 року №283/437 "Про затвердження Типового переліку бюджетних програм та результативних показників їх виконання для місцевих бюджетів у галузі "Охорони здоров’я", проект рішення "Про бюджет Корюківської міської територіальної громади на 2023 рік".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</si>
  <si>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</si>
  <si>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</si>
  <si>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</si>
  <si>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</si>
  <si>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</si>
  <si>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</si>
  <si>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</si>
  <si>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</si>
  <si>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</si>
  <si>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</si>
  <si>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</si>
  <si>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</si>
  <si>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</si>
  <si>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</si>
  <si>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</si>
  <si>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</si>
  <si>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</si>
  <si>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</si>
  <si>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</si>
  <si>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</si>
  <si>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</si>
  <si>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</si>
  <si>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</si>
  <si>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</si>
  <si>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</si>
  <si>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</si>
  <si>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</si>
  <si>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</si>
  <si>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</si>
  <si>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</si>
  <si>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</si>
  <si>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</si>
  <si>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</si>
  <si>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</si>
  <si>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</si>
  <si>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</si>
  <si>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</si>
  <si>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</si>
  <si>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</si>
  <si>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</si>
  <si>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</si>
  <si>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</si>
  <si>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</si>
  <si>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</si>
  <si>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</si>
  <si>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</si>
  <si>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</si>
  <si>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</si>
  <si>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</si>
  <si>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Корюкiвська мiська рада</t>
  </si>
  <si>
    <t>(0)(1)(1)</t>
  </si>
  <si>
    <t xml:space="preserve">Забезпечення надання населенню стаціонарної, амбулаторно-поліклінічної медичної допомоги та належної лікувально-оздоровчої і профілактичної стоматологічної допомоги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</si>
</sst>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7"/>
  <sheetViews>
    <sheetView tabSelected="1" view="pageBreakPreview" topLeftCell="A27" zoomScale="60" zoomScaleNormal="100" workbookViewId="0">
      <selection activeCell="A19" sqref="A1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214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219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262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219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258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261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211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22.5" customHeight="1" x14ac:dyDescent="0.2">
      <c r="A18" s="125" t="s">
        <v>264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5" t="s">
        <v>212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6670065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6670065</v>
      </c>
      <c r="AJ30" s="97"/>
      <c r="AK30" s="97"/>
      <c r="AL30" s="97"/>
      <c r="AM30" s="98"/>
      <c r="AN30" s="96">
        <v>10284600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10284600</v>
      </c>
      <c r="BC30" s="97"/>
      <c r="BD30" s="97"/>
      <c r="BE30" s="97"/>
      <c r="BF30" s="98"/>
      <c r="BG30" s="96">
        <v>11033203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11033203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368500</v>
      </c>
      <c r="AA31" s="95"/>
      <c r="AB31" s="95"/>
      <c r="AC31" s="95"/>
      <c r="AD31" s="95"/>
      <c r="AE31" s="96">
        <v>368500</v>
      </c>
      <c r="AF31" s="97"/>
      <c r="AG31" s="97"/>
      <c r="AH31" s="98"/>
      <c r="AI31" s="96">
        <f>IF(ISNUMBER(U31),U31,0)+IF(ISNUMBER(Z31),Z31,0)</f>
        <v>368500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700000</v>
      </c>
      <c r="AT31" s="97"/>
      <c r="AU31" s="97"/>
      <c r="AV31" s="97"/>
      <c r="AW31" s="98"/>
      <c r="AX31" s="96">
        <v>700000</v>
      </c>
      <c r="AY31" s="97"/>
      <c r="AZ31" s="97"/>
      <c r="BA31" s="98"/>
      <c r="BB31" s="96">
        <f>IF(ISNUMBER(AN31),AN31,0)+IF(ISNUMBER(AS31),AS31,0)</f>
        <v>700000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368500</v>
      </c>
      <c r="AA32" s="95"/>
      <c r="AB32" s="95"/>
      <c r="AC32" s="95"/>
      <c r="AD32" s="95"/>
      <c r="AE32" s="96">
        <v>368500</v>
      </c>
      <c r="AF32" s="97"/>
      <c r="AG32" s="97"/>
      <c r="AH32" s="98"/>
      <c r="AI32" s="96">
        <f>IF(ISNUMBER(U32),U32,0)+IF(ISNUMBER(Z32),Z32,0)</f>
        <v>368500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700000</v>
      </c>
      <c r="AT32" s="97"/>
      <c r="AU32" s="97"/>
      <c r="AV32" s="97"/>
      <c r="AW32" s="98"/>
      <c r="AX32" s="96">
        <v>700000</v>
      </c>
      <c r="AY32" s="97"/>
      <c r="AZ32" s="97"/>
      <c r="BA32" s="98"/>
      <c r="BB32" s="96">
        <f>IF(ISNUMBER(AN32),AN32,0)+IF(ISNUMBER(AS32),AS32,0)</f>
        <v>700000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6670065</v>
      </c>
      <c r="V33" s="103"/>
      <c r="W33" s="103"/>
      <c r="X33" s="103"/>
      <c r="Y33" s="103"/>
      <c r="Z33" s="103">
        <v>368500</v>
      </c>
      <c r="AA33" s="103"/>
      <c r="AB33" s="103"/>
      <c r="AC33" s="103"/>
      <c r="AD33" s="103"/>
      <c r="AE33" s="104">
        <v>368500</v>
      </c>
      <c r="AF33" s="105"/>
      <c r="AG33" s="105"/>
      <c r="AH33" s="106"/>
      <c r="AI33" s="104">
        <f>IF(ISNUMBER(U33),U33,0)+IF(ISNUMBER(Z33),Z33,0)</f>
        <v>7038565</v>
      </c>
      <c r="AJ33" s="105"/>
      <c r="AK33" s="105"/>
      <c r="AL33" s="105"/>
      <c r="AM33" s="106"/>
      <c r="AN33" s="104">
        <v>10284600</v>
      </c>
      <c r="AO33" s="105"/>
      <c r="AP33" s="105"/>
      <c r="AQ33" s="105"/>
      <c r="AR33" s="106"/>
      <c r="AS33" s="104">
        <v>700000</v>
      </c>
      <c r="AT33" s="105"/>
      <c r="AU33" s="105"/>
      <c r="AV33" s="105"/>
      <c r="AW33" s="106"/>
      <c r="AX33" s="104">
        <v>700000</v>
      </c>
      <c r="AY33" s="105"/>
      <c r="AZ33" s="105"/>
      <c r="BA33" s="106"/>
      <c r="BB33" s="104">
        <f>IF(ISNUMBER(AN33),AN33,0)+IF(ISNUMBER(AS33),AS33,0)</f>
        <v>10984600</v>
      </c>
      <c r="BC33" s="105"/>
      <c r="BD33" s="105"/>
      <c r="BE33" s="105"/>
      <c r="BF33" s="106"/>
      <c r="BG33" s="104">
        <v>11033203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11033203</v>
      </c>
      <c r="BV33" s="105"/>
      <c r="BW33" s="105"/>
      <c r="BX33" s="105"/>
      <c r="BY33" s="106"/>
    </row>
    <row r="35" spans="1:79" ht="14.25" customHeight="1" x14ac:dyDescent="0.2">
      <c r="A35" s="79" t="s">
        <v>247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243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248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233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222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225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232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25.5" customHeight="1" x14ac:dyDescent="0.2">
      <c r="A54" s="89">
        <v>2610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6670065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6670065</v>
      </c>
      <c r="AJ54" s="97"/>
      <c r="AK54" s="97"/>
      <c r="AL54" s="97"/>
      <c r="AM54" s="98"/>
      <c r="AN54" s="96">
        <v>10284600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10284600</v>
      </c>
      <c r="BC54" s="97"/>
      <c r="BD54" s="97"/>
      <c r="BE54" s="97"/>
      <c r="BF54" s="98"/>
      <c r="BG54" s="96">
        <v>11033203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11033203</v>
      </c>
      <c r="BV54" s="97"/>
      <c r="BW54" s="97"/>
      <c r="BX54" s="97"/>
      <c r="BY54" s="98"/>
      <c r="CA54" s="99" t="s">
        <v>26</v>
      </c>
    </row>
    <row r="55" spans="1:79" s="99" customFormat="1" ht="25.5" customHeight="1" x14ac:dyDescent="0.2">
      <c r="A55" s="89">
        <v>3210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368500</v>
      </c>
      <c r="AA55" s="97"/>
      <c r="AB55" s="97"/>
      <c r="AC55" s="97"/>
      <c r="AD55" s="98"/>
      <c r="AE55" s="96">
        <v>368500</v>
      </c>
      <c r="AF55" s="97"/>
      <c r="AG55" s="97"/>
      <c r="AH55" s="98"/>
      <c r="AI55" s="96">
        <f>IF(ISNUMBER(U55),U55,0)+IF(ISNUMBER(Z55),Z55,0)</f>
        <v>368500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700000</v>
      </c>
      <c r="AT55" s="97"/>
      <c r="AU55" s="97"/>
      <c r="AV55" s="97"/>
      <c r="AW55" s="98"/>
      <c r="AX55" s="96">
        <v>700000</v>
      </c>
      <c r="AY55" s="97"/>
      <c r="AZ55" s="97"/>
      <c r="BA55" s="98"/>
      <c r="BB55" s="96">
        <f>IF(ISNUMBER(AN55),AN55,0)+IF(ISNUMBER(AS55),AS55,0)</f>
        <v>700000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0</v>
      </c>
      <c r="BV55" s="97"/>
      <c r="BW55" s="97"/>
      <c r="BX55" s="97"/>
      <c r="BY55" s="98"/>
    </row>
    <row r="56" spans="1:79" s="6" customFormat="1" ht="12.75" customHeight="1" x14ac:dyDescent="0.2">
      <c r="A56" s="86"/>
      <c r="B56" s="87"/>
      <c r="C56" s="87"/>
      <c r="D56" s="88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6670065</v>
      </c>
      <c r="V56" s="105"/>
      <c r="W56" s="105"/>
      <c r="X56" s="105"/>
      <c r="Y56" s="106"/>
      <c r="Z56" s="104">
        <v>368500</v>
      </c>
      <c r="AA56" s="105"/>
      <c r="AB56" s="105"/>
      <c r="AC56" s="105"/>
      <c r="AD56" s="106"/>
      <c r="AE56" s="104">
        <v>368500</v>
      </c>
      <c r="AF56" s="105"/>
      <c r="AG56" s="105"/>
      <c r="AH56" s="106"/>
      <c r="AI56" s="104">
        <f>IF(ISNUMBER(U56),U56,0)+IF(ISNUMBER(Z56),Z56,0)</f>
        <v>7038565</v>
      </c>
      <c r="AJ56" s="105"/>
      <c r="AK56" s="105"/>
      <c r="AL56" s="105"/>
      <c r="AM56" s="106"/>
      <c r="AN56" s="104">
        <v>10284600</v>
      </c>
      <c r="AO56" s="105"/>
      <c r="AP56" s="105"/>
      <c r="AQ56" s="105"/>
      <c r="AR56" s="106"/>
      <c r="AS56" s="104">
        <v>700000</v>
      </c>
      <c r="AT56" s="105"/>
      <c r="AU56" s="105"/>
      <c r="AV56" s="105"/>
      <c r="AW56" s="106"/>
      <c r="AX56" s="104">
        <v>700000</v>
      </c>
      <c r="AY56" s="105"/>
      <c r="AZ56" s="105"/>
      <c r="BA56" s="106"/>
      <c r="BB56" s="104">
        <f>IF(ISNUMBER(AN56),AN56,0)+IF(ISNUMBER(AS56),AS56,0)</f>
        <v>10984600</v>
      </c>
      <c r="BC56" s="105"/>
      <c r="BD56" s="105"/>
      <c r="BE56" s="105"/>
      <c r="BF56" s="106"/>
      <c r="BG56" s="104">
        <v>11033203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11033203</v>
      </c>
      <c r="BV56" s="105"/>
      <c r="BW56" s="105"/>
      <c r="BX56" s="105"/>
      <c r="BY56" s="106"/>
    </row>
    <row r="58" spans="1:79" ht="14.25" customHeight="1" x14ac:dyDescent="0.2">
      <c r="A58" s="29" t="s">
        <v>234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" customHeight="1" x14ac:dyDescent="0.2">
      <c r="A59" s="44" t="s">
        <v>221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</row>
    <row r="60" spans="1:79" ht="23.1" customHeight="1" x14ac:dyDescent="0.2">
      <c r="A60" s="62" t="s">
        <v>119</v>
      </c>
      <c r="B60" s="63"/>
      <c r="C60" s="63"/>
      <c r="D60" s="63"/>
      <c r="E60" s="64"/>
      <c r="F60" s="27" t="s">
        <v>19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222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6" t="s">
        <v>225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 t="s">
        <v>232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8"/>
    </row>
    <row r="61" spans="1:79" ht="51.75" customHeight="1" x14ac:dyDescent="0.2">
      <c r="A61" s="65"/>
      <c r="B61" s="66"/>
      <c r="C61" s="66"/>
      <c r="D61" s="66"/>
      <c r="E61" s="6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4</v>
      </c>
      <c r="V61" s="37"/>
      <c r="W61" s="37"/>
      <c r="X61" s="37"/>
      <c r="Y61" s="38"/>
      <c r="Z61" s="36" t="s">
        <v>3</v>
      </c>
      <c r="AA61" s="37"/>
      <c r="AB61" s="37"/>
      <c r="AC61" s="37"/>
      <c r="AD61" s="38"/>
      <c r="AE61" s="51" t="s">
        <v>116</v>
      </c>
      <c r="AF61" s="52"/>
      <c r="AG61" s="52"/>
      <c r="AH61" s="53"/>
      <c r="AI61" s="36" t="s">
        <v>5</v>
      </c>
      <c r="AJ61" s="37"/>
      <c r="AK61" s="37"/>
      <c r="AL61" s="37"/>
      <c r="AM61" s="38"/>
      <c r="AN61" s="36" t="s">
        <v>4</v>
      </c>
      <c r="AO61" s="37"/>
      <c r="AP61" s="37"/>
      <c r="AQ61" s="37"/>
      <c r="AR61" s="38"/>
      <c r="AS61" s="36" t="s">
        <v>3</v>
      </c>
      <c r="AT61" s="37"/>
      <c r="AU61" s="37"/>
      <c r="AV61" s="37"/>
      <c r="AW61" s="38"/>
      <c r="AX61" s="51" t="s">
        <v>116</v>
      </c>
      <c r="AY61" s="52"/>
      <c r="AZ61" s="52"/>
      <c r="BA61" s="53"/>
      <c r="BB61" s="36" t="s">
        <v>96</v>
      </c>
      <c r="BC61" s="37"/>
      <c r="BD61" s="37"/>
      <c r="BE61" s="37"/>
      <c r="BF61" s="38"/>
      <c r="BG61" s="36" t="s">
        <v>4</v>
      </c>
      <c r="BH61" s="37"/>
      <c r="BI61" s="37"/>
      <c r="BJ61" s="37"/>
      <c r="BK61" s="38"/>
      <c r="BL61" s="36" t="s">
        <v>3</v>
      </c>
      <c r="BM61" s="37"/>
      <c r="BN61" s="37"/>
      <c r="BO61" s="37"/>
      <c r="BP61" s="38"/>
      <c r="BQ61" s="51" t="s">
        <v>116</v>
      </c>
      <c r="BR61" s="52"/>
      <c r="BS61" s="52"/>
      <c r="BT61" s="53"/>
      <c r="BU61" s="27" t="s">
        <v>97</v>
      </c>
      <c r="BV61" s="27"/>
      <c r="BW61" s="27"/>
      <c r="BX61" s="27"/>
      <c r="BY61" s="27"/>
    </row>
    <row r="62" spans="1:79" ht="15" customHeight="1" x14ac:dyDescent="0.2">
      <c r="A62" s="36">
        <v>1</v>
      </c>
      <c r="B62" s="37"/>
      <c r="C62" s="37"/>
      <c r="D62" s="37"/>
      <c r="E62" s="38"/>
      <c r="F62" s="36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6">
        <v>3</v>
      </c>
      <c r="V62" s="37"/>
      <c r="W62" s="37"/>
      <c r="X62" s="37"/>
      <c r="Y62" s="38"/>
      <c r="Z62" s="36">
        <v>4</v>
      </c>
      <c r="AA62" s="37"/>
      <c r="AB62" s="37"/>
      <c r="AC62" s="37"/>
      <c r="AD62" s="38"/>
      <c r="AE62" s="36">
        <v>5</v>
      </c>
      <c r="AF62" s="37"/>
      <c r="AG62" s="37"/>
      <c r="AH62" s="38"/>
      <c r="AI62" s="36">
        <v>6</v>
      </c>
      <c r="AJ62" s="37"/>
      <c r="AK62" s="37"/>
      <c r="AL62" s="37"/>
      <c r="AM62" s="38"/>
      <c r="AN62" s="36">
        <v>7</v>
      </c>
      <c r="AO62" s="37"/>
      <c r="AP62" s="37"/>
      <c r="AQ62" s="37"/>
      <c r="AR62" s="38"/>
      <c r="AS62" s="36">
        <v>8</v>
      </c>
      <c r="AT62" s="37"/>
      <c r="AU62" s="37"/>
      <c r="AV62" s="37"/>
      <c r="AW62" s="38"/>
      <c r="AX62" s="36">
        <v>9</v>
      </c>
      <c r="AY62" s="37"/>
      <c r="AZ62" s="37"/>
      <c r="BA62" s="38"/>
      <c r="BB62" s="36">
        <v>10</v>
      </c>
      <c r="BC62" s="37"/>
      <c r="BD62" s="37"/>
      <c r="BE62" s="37"/>
      <c r="BF62" s="38"/>
      <c r="BG62" s="36">
        <v>11</v>
      </c>
      <c r="BH62" s="37"/>
      <c r="BI62" s="37"/>
      <c r="BJ62" s="37"/>
      <c r="BK62" s="38"/>
      <c r="BL62" s="36">
        <v>12</v>
      </c>
      <c r="BM62" s="37"/>
      <c r="BN62" s="37"/>
      <c r="BO62" s="37"/>
      <c r="BP62" s="38"/>
      <c r="BQ62" s="36">
        <v>13</v>
      </c>
      <c r="BR62" s="37"/>
      <c r="BS62" s="37"/>
      <c r="BT62" s="38"/>
      <c r="BU62" s="27">
        <v>14</v>
      </c>
      <c r="BV62" s="27"/>
      <c r="BW62" s="27"/>
      <c r="BX62" s="27"/>
      <c r="BY62" s="27"/>
    </row>
    <row r="63" spans="1:79" s="1" customFormat="1" ht="13.5" hidden="1" customHeight="1" x14ac:dyDescent="0.2">
      <c r="A63" s="39" t="s">
        <v>64</v>
      </c>
      <c r="B63" s="40"/>
      <c r="C63" s="40"/>
      <c r="D63" s="40"/>
      <c r="E63" s="41"/>
      <c r="F63" s="39" t="s">
        <v>57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39" t="s">
        <v>65</v>
      </c>
      <c r="V63" s="40"/>
      <c r="W63" s="40"/>
      <c r="X63" s="40"/>
      <c r="Y63" s="41"/>
      <c r="Z63" s="39" t="s">
        <v>66</v>
      </c>
      <c r="AA63" s="40"/>
      <c r="AB63" s="40"/>
      <c r="AC63" s="40"/>
      <c r="AD63" s="41"/>
      <c r="AE63" s="39" t="s">
        <v>91</v>
      </c>
      <c r="AF63" s="40"/>
      <c r="AG63" s="40"/>
      <c r="AH63" s="41"/>
      <c r="AI63" s="47" t="s">
        <v>170</v>
      </c>
      <c r="AJ63" s="48"/>
      <c r="AK63" s="48"/>
      <c r="AL63" s="48"/>
      <c r="AM63" s="49"/>
      <c r="AN63" s="39" t="s">
        <v>67</v>
      </c>
      <c r="AO63" s="40"/>
      <c r="AP63" s="40"/>
      <c r="AQ63" s="40"/>
      <c r="AR63" s="41"/>
      <c r="AS63" s="39" t="s">
        <v>68</v>
      </c>
      <c r="AT63" s="40"/>
      <c r="AU63" s="40"/>
      <c r="AV63" s="40"/>
      <c r="AW63" s="41"/>
      <c r="AX63" s="39" t="s">
        <v>92</v>
      </c>
      <c r="AY63" s="40"/>
      <c r="AZ63" s="40"/>
      <c r="BA63" s="41"/>
      <c r="BB63" s="47" t="s">
        <v>170</v>
      </c>
      <c r="BC63" s="48"/>
      <c r="BD63" s="48"/>
      <c r="BE63" s="48"/>
      <c r="BF63" s="49"/>
      <c r="BG63" s="39" t="s">
        <v>58</v>
      </c>
      <c r="BH63" s="40"/>
      <c r="BI63" s="40"/>
      <c r="BJ63" s="40"/>
      <c r="BK63" s="41"/>
      <c r="BL63" s="39" t="s">
        <v>59</v>
      </c>
      <c r="BM63" s="40"/>
      <c r="BN63" s="40"/>
      <c r="BO63" s="40"/>
      <c r="BP63" s="41"/>
      <c r="BQ63" s="39" t="s">
        <v>93</v>
      </c>
      <c r="BR63" s="40"/>
      <c r="BS63" s="40"/>
      <c r="BT63" s="41"/>
      <c r="BU63" s="50" t="s">
        <v>170</v>
      </c>
      <c r="BV63" s="50"/>
      <c r="BW63" s="50"/>
      <c r="BX63" s="50"/>
      <c r="BY63" s="50"/>
      <c r="CA63" t="s">
        <v>27</v>
      </c>
    </row>
    <row r="64" spans="1:79" s="6" customFormat="1" ht="12.75" customHeight="1" x14ac:dyDescent="0.2">
      <c r="A64" s="86"/>
      <c r="B64" s="87"/>
      <c r="C64" s="87"/>
      <c r="D64" s="87"/>
      <c r="E64" s="88"/>
      <c r="F64" s="86" t="s">
        <v>147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29" t="s">
        <v>249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 x14ac:dyDescent="0.2">
      <c r="A67" s="44" t="s">
        <v>221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</row>
    <row r="68" spans="1:79" ht="23.1" customHeight="1" x14ac:dyDescent="0.2">
      <c r="A68" s="62" t="s">
        <v>118</v>
      </c>
      <c r="B68" s="63"/>
      <c r="C68" s="63"/>
      <c r="D68" s="64"/>
      <c r="E68" s="54" t="s">
        <v>19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36" t="s">
        <v>243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8"/>
      <c r="AR68" s="27" t="s">
        <v>248</v>
      </c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79" ht="48.75" customHeight="1" x14ac:dyDescent="0.2">
      <c r="A69" s="65"/>
      <c r="B69" s="66"/>
      <c r="C69" s="66"/>
      <c r="D69" s="67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54" t="s">
        <v>4</v>
      </c>
      <c r="Y69" s="55"/>
      <c r="Z69" s="55"/>
      <c r="AA69" s="55"/>
      <c r="AB69" s="56"/>
      <c r="AC69" s="54" t="s">
        <v>3</v>
      </c>
      <c r="AD69" s="55"/>
      <c r="AE69" s="55"/>
      <c r="AF69" s="55"/>
      <c r="AG69" s="56"/>
      <c r="AH69" s="51" t="s">
        <v>116</v>
      </c>
      <c r="AI69" s="52"/>
      <c r="AJ69" s="52"/>
      <c r="AK69" s="52"/>
      <c r="AL69" s="53"/>
      <c r="AM69" s="36" t="s">
        <v>5</v>
      </c>
      <c r="AN69" s="37"/>
      <c r="AO69" s="37"/>
      <c r="AP69" s="37"/>
      <c r="AQ69" s="38"/>
      <c r="AR69" s="36" t="s">
        <v>4</v>
      </c>
      <c r="AS69" s="37"/>
      <c r="AT69" s="37"/>
      <c r="AU69" s="37"/>
      <c r="AV69" s="38"/>
      <c r="AW69" s="36" t="s">
        <v>3</v>
      </c>
      <c r="AX69" s="37"/>
      <c r="AY69" s="37"/>
      <c r="AZ69" s="37"/>
      <c r="BA69" s="38"/>
      <c r="BB69" s="51" t="s">
        <v>116</v>
      </c>
      <c r="BC69" s="52"/>
      <c r="BD69" s="52"/>
      <c r="BE69" s="52"/>
      <c r="BF69" s="53"/>
      <c r="BG69" s="36" t="s">
        <v>96</v>
      </c>
      <c r="BH69" s="37"/>
      <c r="BI69" s="37"/>
      <c r="BJ69" s="37"/>
      <c r="BK69" s="38"/>
    </row>
    <row r="70" spans="1:79" ht="12.75" customHeight="1" x14ac:dyDescent="0.2">
      <c r="A70" s="36">
        <v>1</v>
      </c>
      <c r="B70" s="37"/>
      <c r="C70" s="37"/>
      <c r="D70" s="38"/>
      <c r="E70" s="36">
        <v>2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>
        <v>3</v>
      </c>
      <c r="Y70" s="37"/>
      <c r="Z70" s="37"/>
      <c r="AA70" s="37"/>
      <c r="AB70" s="38"/>
      <c r="AC70" s="36">
        <v>4</v>
      </c>
      <c r="AD70" s="37"/>
      <c r="AE70" s="37"/>
      <c r="AF70" s="37"/>
      <c r="AG70" s="38"/>
      <c r="AH70" s="36">
        <v>5</v>
      </c>
      <c r="AI70" s="37"/>
      <c r="AJ70" s="37"/>
      <c r="AK70" s="37"/>
      <c r="AL70" s="38"/>
      <c r="AM70" s="36">
        <v>6</v>
      </c>
      <c r="AN70" s="37"/>
      <c r="AO70" s="37"/>
      <c r="AP70" s="37"/>
      <c r="AQ70" s="38"/>
      <c r="AR70" s="36">
        <v>7</v>
      </c>
      <c r="AS70" s="37"/>
      <c r="AT70" s="37"/>
      <c r="AU70" s="37"/>
      <c r="AV70" s="38"/>
      <c r="AW70" s="36">
        <v>8</v>
      </c>
      <c r="AX70" s="37"/>
      <c r="AY70" s="37"/>
      <c r="AZ70" s="37"/>
      <c r="BA70" s="38"/>
      <c r="BB70" s="36">
        <v>9</v>
      </c>
      <c r="BC70" s="37"/>
      <c r="BD70" s="37"/>
      <c r="BE70" s="37"/>
      <c r="BF70" s="38"/>
      <c r="BG70" s="36">
        <v>10</v>
      </c>
      <c r="BH70" s="37"/>
      <c r="BI70" s="37"/>
      <c r="BJ70" s="37"/>
      <c r="BK70" s="38"/>
    </row>
    <row r="71" spans="1:79" s="1" customFormat="1" ht="12.75" hidden="1" customHeight="1" x14ac:dyDescent="0.2">
      <c r="A71" s="39" t="s">
        <v>64</v>
      </c>
      <c r="B71" s="40"/>
      <c r="C71" s="40"/>
      <c r="D71" s="41"/>
      <c r="E71" s="39" t="s">
        <v>57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68" t="s">
        <v>60</v>
      </c>
      <c r="Y71" s="69"/>
      <c r="Z71" s="69"/>
      <c r="AA71" s="69"/>
      <c r="AB71" s="70"/>
      <c r="AC71" s="68" t="s">
        <v>61</v>
      </c>
      <c r="AD71" s="69"/>
      <c r="AE71" s="69"/>
      <c r="AF71" s="69"/>
      <c r="AG71" s="70"/>
      <c r="AH71" s="39" t="s">
        <v>94</v>
      </c>
      <c r="AI71" s="40"/>
      <c r="AJ71" s="40"/>
      <c r="AK71" s="40"/>
      <c r="AL71" s="41"/>
      <c r="AM71" s="47" t="s">
        <v>171</v>
      </c>
      <c r="AN71" s="48"/>
      <c r="AO71" s="48"/>
      <c r="AP71" s="48"/>
      <c r="AQ71" s="49"/>
      <c r="AR71" s="39" t="s">
        <v>62</v>
      </c>
      <c r="AS71" s="40"/>
      <c r="AT71" s="40"/>
      <c r="AU71" s="40"/>
      <c r="AV71" s="41"/>
      <c r="AW71" s="39" t="s">
        <v>63</v>
      </c>
      <c r="AX71" s="40"/>
      <c r="AY71" s="40"/>
      <c r="AZ71" s="40"/>
      <c r="BA71" s="41"/>
      <c r="BB71" s="39" t="s">
        <v>95</v>
      </c>
      <c r="BC71" s="40"/>
      <c r="BD71" s="40"/>
      <c r="BE71" s="40"/>
      <c r="BF71" s="41"/>
      <c r="BG71" s="47" t="s">
        <v>171</v>
      </c>
      <c r="BH71" s="48"/>
      <c r="BI71" s="48"/>
      <c r="BJ71" s="48"/>
      <c r="BK71" s="49"/>
      <c r="CA71" t="s">
        <v>29</v>
      </c>
    </row>
    <row r="72" spans="1:79" s="99" customFormat="1" ht="25.5" customHeight="1" x14ac:dyDescent="0.2">
      <c r="A72" s="89">
        <v>2610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0</v>
      </c>
      <c r="AN72" s="97"/>
      <c r="AO72" s="97"/>
      <c r="AP72" s="97"/>
      <c r="AQ72" s="98"/>
      <c r="AR72" s="96">
        <v>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0</v>
      </c>
      <c r="BH72" s="95"/>
      <c r="BI72" s="95"/>
      <c r="BJ72" s="95"/>
      <c r="BK72" s="95"/>
      <c r="CA72" s="99" t="s">
        <v>30</v>
      </c>
    </row>
    <row r="73" spans="1:79" s="99" customFormat="1" ht="25.5" customHeight="1" x14ac:dyDescent="0.2">
      <c r="A73" s="89">
        <v>3210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 x14ac:dyDescent="0.2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0</v>
      </c>
      <c r="AN74" s="105"/>
      <c r="AO74" s="105"/>
      <c r="AP74" s="105"/>
      <c r="AQ74" s="106"/>
      <c r="AR74" s="104">
        <v>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0</v>
      </c>
      <c r="BH74" s="103"/>
      <c r="BI74" s="103"/>
      <c r="BJ74" s="103"/>
      <c r="BK74" s="103"/>
    </row>
    <row r="76" spans="1:79" ht="14.25" customHeight="1" x14ac:dyDescent="0.2">
      <c r="A76" s="29" t="s">
        <v>250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221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243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248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 x14ac:dyDescent="0.2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 x14ac:dyDescent="0.2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 x14ac:dyDescent="0.2">
      <c r="A86" s="29" t="s">
        <v>235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 x14ac:dyDescent="0.2">
      <c r="A87" s="44" t="s">
        <v>221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 x14ac:dyDescent="0.2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222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225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232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 x14ac:dyDescent="0.2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 x14ac:dyDescent="0.2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 x14ac:dyDescent="0.2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6670065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6670065</v>
      </c>
      <c r="AJ92" s="97"/>
      <c r="AK92" s="97"/>
      <c r="AL92" s="97"/>
      <c r="AM92" s="98"/>
      <c r="AN92" s="96">
        <v>10284600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10284600</v>
      </c>
      <c r="BC92" s="97"/>
      <c r="BD92" s="97"/>
      <c r="BE92" s="97"/>
      <c r="BF92" s="98"/>
      <c r="BG92" s="96">
        <v>11033203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11033203</v>
      </c>
      <c r="BV92" s="97"/>
      <c r="BW92" s="97"/>
      <c r="BX92" s="97"/>
      <c r="BY92" s="98"/>
      <c r="CA92" s="99" t="s">
        <v>34</v>
      </c>
    </row>
    <row r="93" spans="1:79" s="99" customFormat="1" ht="12.75" customHeight="1" x14ac:dyDescent="0.2">
      <c r="A93" s="89">
        <v>2</v>
      </c>
      <c r="B93" s="90"/>
      <c r="C93" s="90"/>
      <c r="D93" s="92" t="s">
        <v>179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368500</v>
      </c>
      <c r="AA93" s="97"/>
      <c r="AB93" s="97"/>
      <c r="AC93" s="97"/>
      <c r="AD93" s="98"/>
      <c r="AE93" s="96">
        <v>368500</v>
      </c>
      <c r="AF93" s="97"/>
      <c r="AG93" s="97"/>
      <c r="AH93" s="98"/>
      <c r="AI93" s="96">
        <f>IF(ISNUMBER(U93),U93,0)+IF(ISNUMBER(Z93),Z93,0)</f>
        <v>368500</v>
      </c>
      <c r="AJ93" s="97"/>
      <c r="AK93" s="97"/>
      <c r="AL93" s="97"/>
      <c r="AM93" s="98"/>
      <c r="AN93" s="96">
        <v>0</v>
      </c>
      <c r="AO93" s="97"/>
      <c r="AP93" s="97"/>
      <c r="AQ93" s="97"/>
      <c r="AR93" s="98"/>
      <c r="AS93" s="96">
        <v>700000</v>
      </c>
      <c r="AT93" s="97"/>
      <c r="AU93" s="97"/>
      <c r="AV93" s="97"/>
      <c r="AW93" s="98"/>
      <c r="AX93" s="96">
        <v>700000</v>
      </c>
      <c r="AY93" s="97"/>
      <c r="AZ93" s="97"/>
      <c r="BA93" s="98"/>
      <c r="BB93" s="96">
        <f>IF(ISNUMBER(AN93),AN93,0)+IF(ISNUMBER(AS93),AS93,0)</f>
        <v>700000</v>
      </c>
      <c r="BC93" s="97"/>
      <c r="BD93" s="97"/>
      <c r="BE93" s="97"/>
      <c r="BF93" s="98"/>
      <c r="BG93" s="96">
        <v>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0</v>
      </c>
      <c r="BV93" s="97"/>
      <c r="BW93" s="97"/>
      <c r="BX93" s="97"/>
      <c r="BY93" s="98"/>
    </row>
    <row r="94" spans="1:79" s="6" customFormat="1" ht="12.75" customHeight="1" x14ac:dyDescent="0.2">
      <c r="A94" s="86"/>
      <c r="B94" s="87"/>
      <c r="C94" s="87"/>
      <c r="D94" s="100" t="s">
        <v>147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2"/>
      <c r="U94" s="104">
        <v>6670065</v>
      </c>
      <c r="V94" s="105"/>
      <c r="W94" s="105"/>
      <c r="X94" s="105"/>
      <c r="Y94" s="106"/>
      <c r="Z94" s="104">
        <v>368500</v>
      </c>
      <c r="AA94" s="105"/>
      <c r="AB94" s="105"/>
      <c r="AC94" s="105"/>
      <c r="AD94" s="106"/>
      <c r="AE94" s="104">
        <v>368500</v>
      </c>
      <c r="AF94" s="105"/>
      <c r="AG94" s="105"/>
      <c r="AH94" s="106"/>
      <c r="AI94" s="104">
        <f>IF(ISNUMBER(U94),U94,0)+IF(ISNUMBER(Z94),Z94,0)</f>
        <v>7038565</v>
      </c>
      <c r="AJ94" s="105"/>
      <c r="AK94" s="105"/>
      <c r="AL94" s="105"/>
      <c r="AM94" s="106"/>
      <c r="AN94" s="104">
        <v>10284600</v>
      </c>
      <c r="AO94" s="105"/>
      <c r="AP94" s="105"/>
      <c r="AQ94" s="105"/>
      <c r="AR94" s="106"/>
      <c r="AS94" s="104">
        <v>700000</v>
      </c>
      <c r="AT94" s="105"/>
      <c r="AU94" s="105"/>
      <c r="AV94" s="105"/>
      <c r="AW94" s="106"/>
      <c r="AX94" s="104">
        <v>700000</v>
      </c>
      <c r="AY94" s="105"/>
      <c r="AZ94" s="105"/>
      <c r="BA94" s="106"/>
      <c r="BB94" s="104">
        <f>IF(ISNUMBER(AN94),AN94,0)+IF(ISNUMBER(AS94),AS94,0)</f>
        <v>10984600</v>
      </c>
      <c r="BC94" s="105"/>
      <c r="BD94" s="105"/>
      <c r="BE94" s="105"/>
      <c r="BF94" s="106"/>
      <c r="BG94" s="104">
        <v>11033203</v>
      </c>
      <c r="BH94" s="105"/>
      <c r="BI94" s="105"/>
      <c r="BJ94" s="105"/>
      <c r="BK94" s="106"/>
      <c r="BL94" s="104">
        <v>0</v>
      </c>
      <c r="BM94" s="105"/>
      <c r="BN94" s="105"/>
      <c r="BO94" s="105"/>
      <c r="BP94" s="106"/>
      <c r="BQ94" s="104">
        <v>0</v>
      </c>
      <c r="BR94" s="105"/>
      <c r="BS94" s="105"/>
      <c r="BT94" s="106"/>
      <c r="BU94" s="104">
        <f>IF(ISNUMBER(BG94),BG94,0)+IF(ISNUMBER(BL94),BL94,0)</f>
        <v>11033203</v>
      </c>
      <c r="BV94" s="105"/>
      <c r="BW94" s="105"/>
      <c r="BX94" s="105"/>
      <c r="BY94" s="106"/>
    </row>
    <row r="96" spans="1:79" ht="14.25" customHeight="1" x14ac:dyDescent="0.2">
      <c r="A96" s="29" t="s">
        <v>251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 x14ac:dyDescent="0.2">
      <c r="A97" s="75" t="s">
        <v>221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</row>
    <row r="98" spans="1:79" ht="23.1" customHeight="1" x14ac:dyDescent="0.2">
      <c r="A98" s="54" t="s">
        <v>6</v>
      </c>
      <c r="B98" s="55"/>
      <c r="C98" s="55"/>
      <c r="D98" s="54" t="s">
        <v>121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27" t="s">
        <v>243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 t="s">
        <v>248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</row>
    <row r="99" spans="1:79" ht="54" customHeight="1" x14ac:dyDescent="0.2">
      <c r="A99" s="57"/>
      <c r="B99" s="58"/>
      <c r="C99" s="58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  <c r="U99" s="36" t="s">
        <v>4</v>
      </c>
      <c r="V99" s="37"/>
      <c r="W99" s="37"/>
      <c r="X99" s="37"/>
      <c r="Y99" s="38"/>
      <c r="Z99" s="36" t="s">
        <v>3</v>
      </c>
      <c r="AA99" s="37"/>
      <c r="AB99" s="37"/>
      <c r="AC99" s="37"/>
      <c r="AD99" s="38"/>
      <c r="AE99" s="51" t="s">
        <v>116</v>
      </c>
      <c r="AF99" s="52"/>
      <c r="AG99" s="52"/>
      <c r="AH99" s="52"/>
      <c r="AI99" s="53"/>
      <c r="AJ99" s="36" t="s">
        <v>5</v>
      </c>
      <c r="AK99" s="37"/>
      <c r="AL99" s="37"/>
      <c r="AM99" s="37"/>
      <c r="AN99" s="38"/>
      <c r="AO99" s="36" t="s">
        <v>4</v>
      </c>
      <c r="AP99" s="37"/>
      <c r="AQ99" s="37"/>
      <c r="AR99" s="37"/>
      <c r="AS99" s="38"/>
      <c r="AT99" s="36" t="s">
        <v>3</v>
      </c>
      <c r="AU99" s="37"/>
      <c r="AV99" s="37"/>
      <c r="AW99" s="37"/>
      <c r="AX99" s="38"/>
      <c r="AY99" s="51" t="s">
        <v>116</v>
      </c>
      <c r="AZ99" s="52"/>
      <c r="BA99" s="52"/>
      <c r="BB99" s="52"/>
      <c r="BC99" s="53"/>
      <c r="BD99" s="27" t="s">
        <v>96</v>
      </c>
      <c r="BE99" s="27"/>
      <c r="BF99" s="27"/>
      <c r="BG99" s="27"/>
      <c r="BH99" s="27"/>
    </row>
    <row r="100" spans="1:79" ht="15" customHeight="1" x14ac:dyDescent="0.2">
      <c r="A100" s="36" t="s">
        <v>169</v>
      </c>
      <c r="B100" s="37"/>
      <c r="C100" s="37"/>
      <c r="D100" s="36">
        <v>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36">
        <v>3</v>
      </c>
      <c r="V100" s="37"/>
      <c r="W100" s="37"/>
      <c r="X100" s="37"/>
      <c r="Y100" s="38"/>
      <c r="Z100" s="36">
        <v>4</v>
      </c>
      <c r="AA100" s="37"/>
      <c r="AB100" s="37"/>
      <c r="AC100" s="37"/>
      <c r="AD100" s="38"/>
      <c r="AE100" s="36">
        <v>5</v>
      </c>
      <c r="AF100" s="37"/>
      <c r="AG100" s="37"/>
      <c r="AH100" s="37"/>
      <c r="AI100" s="38"/>
      <c r="AJ100" s="36">
        <v>6</v>
      </c>
      <c r="AK100" s="37"/>
      <c r="AL100" s="37"/>
      <c r="AM100" s="37"/>
      <c r="AN100" s="38"/>
      <c r="AO100" s="36">
        <v>7</v>
      </c>
      <c r="AP100" s="37"/>
      <c r="AQ100" s="37"/>
      <c r="AR100" s="37"/>
      <c r="AS100" s="38"/>
      <c r="AT100" s="36">
        <v>8</v>
      </c>
      <c r="AU100" s="37"/>
      <c r="AV100" s="37"/>
      <c r="AW100" s="37"/>
      <c r="AX100" s="38"/>
      <c r="AY100" s="36">
        <v>9</v>
      </c>
      <c r="AZ100" s="37"/>
      <c r="BA100" s="37"/>
      <c r="BB100" s="37"/>
      <c r="BC100" s="38"/>
      <c r="BD100" s="36">
        <v>10</v>
      </c>
      <c r="BE100" s="37"/>
      <c r="BF100" s="37"/>
      <c r="BG100" s="37"/>
      <c r="BH100" s="38"/>
    </row>
    <row r="101" spans="1:79" s="1" customFormat="1" ht="12.75" hidden="1" customHeight="1" x14ac:dyDescent="0.2">
      <c r="A101" s="39" t="s">
        <v>69</v>
      </c>
      <c r="B101" s="40"/>
      <c r="C101" s="40"/>
      <c r="D101" s="39" t="s">
        <v>57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39" t="s">
        <v>60</v>
      </c>
      <c r="V101" s="40"/>
      <c r="W101" s="40"/>
      <c r="X101" s="40"/>
      <c r="Y101" s="41"/>
      <c r="Z101" s="39" t="s">
        <v>61</v>
      </c>
      <c r="AA101" s="40"/>
      <c r="AB101" s="40"/>
      <c r="AC101" s="40"/>
      <c r="AD101" s="41"/>
      <c r="AE101" s="39" t="s">
        <v>94</v>
      </c>
      <c r="AF101" s="40"/>
      <c r="AG101" s="40"/>
      <c r="AH101" s="40"/>
      <c r="AI101" s="41"/>
      <c r="AJ101" s="47" t="s">
        <v>171</v>
      </c>
      <c r="AK101" s="48"/>
      <c r="AL101" s="48"/>
      <c r="AM101" s="48"/>
      <c r="AN101" s="49"/>
      <c r="AO101" s="39" t="s">
        <v>62</v>
      </c>
      <c r="AP101" s="40"/>
      <c r="AQ101" s="40"/>
      <c r="AR101" s="40"/>
      <c r="AS101" s="41"/>
      <c r="AT101" s="39" t="s">
        <v>63</v>
      </c>
      <c r="AU101" s="40"/>
      <c r="AV101" s="40"/>
      <c r="AW101" s="40"/>
      <c r="AX101" s="41"/>
      <c r="AY101" s="39" t="s">
        <v>95</v>
      </c>
      <c r="AZ101" s="40"/>
      <c r="BA101" s="40"/>
      <c r="BB101" s="40"/>
      <c r="BC101" s="41"/>
      <c r="BD101" s="50" t="s">
        <v>171</v>
      </c>
      <c r="BE101" s="50"/>
      <c r="BF101" s="50"/>
      <c r="BG101" s="50"/>
      <c r="BH101" s="50"/>
      <c r="CA101" s="1" t="s">
        <v>35</v>
      </c>
    </row>
    <row r="102" spans="1:79" s="99" customFormat="1" ht="25.5" customHeight="1" x14ac:dyDescent="0.2">
      <c r="A102" s="89">
        <v>1</v>
      </c>
      <c r="B102" s="90"/>
      <c r="C102" s="90"/>
      <c r="D102" s="92" t="s">
        <v>178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5">
        <v>0</v>
      </c>
      <c r="AF102" s="95"/>
      <c r="AG102" s="95"/>
      <c r="AH102" s="95"/>
      <c r="AI102" s="95"/>
      <c r="AJ102" s="110">
        <f>IF(ISNUMBER(U102),U102,0)+IF(ISNUMBER(Z102),Z102,0)</f>
        <v>0</v>
      </c>
      <c r="AK102" s="110"/>
      <c r="AL102" s="110"/>
      <c r="AM102" s="110"/>
      <c r="AN102" s="110"/>
      <c r="AO102" s="95">
        <v>0</v>
      </c>
      <c r="AP102" s="95"/>
      <c r="AQ102" s="95"/>
      <c r="AR102" s="95"/>
      <c r="AS102" s="95"/>
      <c r="AT102" s="110">
        <v>0</v>
      </c>
      <c r="AU102" s="110"/>
      <c r="AV102" s="110"/>
      <c r="AW102" s="110"/>
      <c r="AX102" s="110"/>
      <c r="AY102" s="95">
        <v>0</v>
      </c>
      <c r="AZ102" s="95"/>
      <c r="BA102" s="95"/>
      <c r="BB102" s="95"/>
      <c r="BC102" s="95"/>
      <c r="BD102" s="110">
        <f>IF(ISNUMBER(AO102),AO102,0)+IF(ISNUMBER(AT102),AT102,0)</f>
        <v>0</v>
      </c>
      <c r="BE102" s="110"/>
      <c r="BF102" s="110"/>
      <c r="BG102" s="110"/>
      <c r="BH102" s="110"/>
      <c r="CA102" s="99" t="s">
        <v>36</v>
      </c>
    </row>
    <row r="103" spans="1:79" s="99" customFormat="1" ht="12.75" customHeight="1" x14ac:dyDescent="0.2">
      <c r="A103" s="89">
        <v>2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0</v>
      </c>
      <c r="AK103" s="110"/>
      <c r="AL103" s="110"/>
      <c r="AM103" s="110"/>
      <c r="AN103" s="110"/>
      <c r="AO103" s="95">
        <v>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0</v>
      </c>
      <c r="BE103" s="110"/>
      <c r="BF103" s="110"/>
      <c r="BG103" s="110"/>
      <c r="BH103" s="110"/>
    </row>
    <row r="104" spans="1:79" s="6" customFormat="1" ht="12.75" customHeight="1" x14ac:dyDescent="0.2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0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0</v>
      </c>
      <c r="AK104" s="85"/>
      <c r="AL104" s="85"/>
      <c r="AM104" s="85"/>
      <c r="AN104" s="85"/>
      <c r="AO104" s="103">
        <v>0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0</v>
      </c>
      <c r="BE104" s="85"/>
      <c r="BF104" s="85"/>
      <c r="BG104" s="85"/>
      <c r="BH104" s="85"/>
    </row>
    <row r="105" spans="1:79" s="5" customFormat="1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 x14ac:dyDescent="0.2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 x14ac:dyDescent="0.2">
      <c r="A108" s="29" t="s">
        <v>236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 x14ac:dyDescent="0.2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222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225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232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 x14ac:dyDescent="0.2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 x14ac:dyDescent="0.2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 x14ac:dyDescent="0.2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 x14ac:dyDescent="0.2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15" customHeight="1" x14ac:dyDescent="0.2">
      <c r="A114" s="89">
        <v>0</v>
      </c>
      <c r="B114" s="90"/>
      <c r="C114" s="90"/>
      <c r="D114" s="114" t="s">
        <v>182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183</v>
      </c>
      <c r="R114" s="27"/>
      <c r="S114" s="27"/>
      <c r="T114" s="27"/>
      <c r="U114" s="27"/>
      <c r="V114" s="27" t="s">
        <v>184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5">
        <v>359.75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359.75</v>
      </c>
      <c r="AQ114" s="115"/>
      <c r="AR114" s="115"/>
      <c r="AS114" s="115"/>
      <c r="AT114" s="115"/>
      <c r="AU114" s="115">
        <v>359.75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359.75</v>
      </c>
      <c r="BF114" s="115"/>
      <c r="BG114" s="115"/>
      <c r="BH114" s="115"/>
      <c r="BI114" s="115"/>
      <c r="BJ114" s="115">
        <v>359.75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359.75</v>
      </c>
      <c r="BU114" s="115"/>
      <c r="BV114" s="115"/>
      <c r="BW114" s="115"/>
      <c r="BX114" s="115"/>
    </row>
    <row r="115" spans="1:79" s="99" customFormat="1" ht="15" customHeight="1" x14ac:dyDescent="0.2">
      <c r="A115" s="89">
        <v>0</v>
      </c>
      <c r="B115" s="90"/>
      <c r="C115" s="90"/>
      <c r="D115" s="114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183</v>
      </c>
      <c r="R115" s="27"/>
      <c r="S115" s="27"/>
      <c r="T115" s="27"/>
      <c r="U115" s="27"/>
      <c r="V115" s="27" t="s">
        <v>186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5">
        <v>1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1</v>
      </c>
      <c r="AQ115" s="115"/>
      <c r="AR115" s="115"/>
      <c r="AS115" s="115"/>
      <c r="AT115" s="115"/>
      <c r="AU115" s="115">
        <v>1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1</v>
      </c>
      <c r="BF115" s="115"/>
      <c r="BG115" s="115"/>
      <c r="BH115" s="115"/>
      <c r="BI115" s="115"/>
      <c r="BJ115" s="115">
        <v>1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1</v>
      </c>
      <c r="BU115" s="115"/>
      <c r="BV115" s="115"/>
      <c r="BW115" s="115"/>
      <c r="BX115" s="115"/>
    </row>
    <row r="116" spans="1:79" s="99" customFormat="1" ht="30" customHeight="1" x14ac:dyDescent="0.2">
      <c r="A116" s="89">
        <v>0</v>
      </c>
      <c r="B116" s="90"/>
      <c r="C116" s="90"/>
      <c r="D116" s="114" t="s">
        <v>187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183</v>
      </c>
      <c r="R116" s="27"/>
      <c r="S116" s="27"/>
      <c r="T116" s="27"/>
      <c r="U116" s="27"/>
      <c r="V116" s="27" t="s">
        <v>188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5">
        <v>200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200</v>
      </c>
      <c r="AQ116" s="115"/>
      <c r="AR116" s="115"/>
      <c r="AS116" s="115"/>
      <c r="AT116" s="115"/>
      <c r="AU116" s="115">
        <v>200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200</v>
      </c>
      <c r="BF116" s="115"/>
      <c r="BG116" s="115"/>
      <c r="BH116" s="115"/>
      <c r="BI116" s="115"/>
      <c r="BJ116" s="115">
        <v>200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200</v>
      </c>
      <c r="BU116" s="115"/>
      <c r="BV116" s="115"/>
      <c r="BW116" s="115"/>
      <c r="BX116" s="115"/>
    </row>
    <row r="117" spans="1:79" s="6" customFormat="1" ht="15" customHeight="1" x14ac:dyDescent="0.2">
      <c r="A117" s="86">
        <v>0</v>
      </c>
      <c r="B117" s="87"/>
      <c r="C117" s="87"/>
      <c r="D117" s="113" t="s">
        <v>189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28.5" customHeight="1" x14ac:dyDescent="0.2">
      <c r="A118" s="89">
        <v>0</v>
      </c>
      <c r="B118" s="90"/>
      <c r="C118" s="90"/>
      <c r="D118" s="114" t="s">
        <v>190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191</v>
      </c>
      <c r="R118" s="27"/>
      <c r="S118" s="27"/>
      <c r="T118" s="27"/>
      <c r="U118" s="27"/>
      <c r="V118" s="114" t="s">
        <v>192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48.98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48.98</v>
      </c>
      <c r="AQ118" s="115"/>
      <c r="AR118" s="115"/>
      <c r="AS118" s="115"/>
      <c r="AT118" s="115"/>
      <c r="AU118" s="115">
        <v>61.2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61.2</v>
      </c>
      <c r="BF118" s="115"/>
      <c r="BG118" s="115"/>
      <c r="BH118" s="115"/>
      <c r="BI118" s="115"/>
      <c r="BJ118" s="115">
        <v>61.2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61.2</v>
      </c>
      <c r="BU118" s="115"/>
      <c r="BV118" s="115"/>
      <c r="BW118" s="115"/>
      <c r="BX118" s="115"/>
    </row>
    <row r="119" spans="1:79" s="99" customFormat="1" ht="30" customHeight="1" x14ac:dyDescent="0.2">
      <c r="A119" s="89">
        <v>0</v>
      </c>
      <c r="B119" s="90"/>
      <c r="C119" s="90"/>
      <c r="D119" s="114" t="s">
        <v>193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194</v>
      </c>
      <c r="R119" s="27"/>
      <c r="S119" s="27"/>
      <c r="T119" s="27"/>
      <c r="U119" s="27"/>
      <c r="V119" s="114" t="s">
        <v>192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46439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46439</v>
      </c>
      <c r="AQ119" s="115"/>
      <c r="AR119" s="115"/>
      <c r="AS119" s="115"/>
      <c r="AT119" s="115"/>
      <c r="AU119" s="115">
        <v>46500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46500</v>
      </c>
      <c r="BF119" s="115"/>
      <c r="BG119" s="115"/>
      <c r="BH119" s="115"/>
      <c r="BI119" s="115"/>
      <c r="BJ119" s="115">
        <v>47000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47000</v>
      </c>
      <c r="BU119" s="115"/>
      <c r="BV119" s="115"/>
      <c r="BW119" s="115"/>
      <c r="BX119" s="115"/>
    </row>
    <row r="120" spans="1:79" s="99" customFormat="1" ht="30" customHeight="1" x14ac:dyDescent="0.2">
      <c r="A120" s="89">
        <v>0</v>
      </c>
      <c r="B120" s="90"/>
      <c r="C120" s="90"/>
      <c r="D120" s="114" t="s">
        <v>195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194</v>
      </c>
      <c r="R120" s="27"/>
      <c r="S120" s="27"/>
      <c r="T120" s="27"/>
      <c r="U120" s="27"/>
      <c r="V120" s="114" t="s">
        <v>192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4426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4426</v>
      </c>
      <c r="AQ120" s="115"/>
      <c r="AR120" s="115"/>
      <c r="AS120" s="115"/>
      <c r="AT120" s="115"/>
      <c r="AU120" s="115">
        <v>4500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4500</v>
      </c>
      <c r="BF120" s="115"/>
      <c r="BG120" s="115"/>
      <c r="BH120" s="115"/>
      <c r="BI120" s="115"/>
      <c r="BJ120" s="115">
        <v>4700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4700</v>
      </c>
      <c r="BU120" s="115"/>
      <c r="BV120" s="115"/>
      <c r="BW120" s="115"/>
      <c r="BX120" s="115"/>
    </row>
    <row r="121" spans="1:79" s="99" customFormat="1" ht="15" customHeight="1" x14ac:dyDescent="0.2">
      <c r="A121" s="89">
        <v>0</v>
      </c>
      <c r="B121" s="90"/>
      <c r="C121" s="90"/>
      <c r="D121" s="114" t="s">
        <v>196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197</v>
      </c>
      <c r="R121" s="27"/>
      <c r="S121" s="27"/>
      <c r="T121" s="27"/>
      <c r="U121" s="27"/>
      <c r="V121" s="114" t="s">
        <v>198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0</v>
      </c>
      <c r="AG121" s="115"/>
      <c r="AH121" s="115"/>
      <c r="AI121" s="115"/>
      <c r="AJ121" s="115"/>
      <c r="AK121" s="115">
        <v>3</v>
      </c>
      <c r="AL121" s="115"/>
      <c r="AM121" s="115"/>
      <c r="AN121" s="115"/>
      <c r="AO121" s="115"/>
      <c r="AP121" s="115">
        <v>3</v>
      </c>
      <c r="AQ121" s="115"/>
      <c r="AR121" s="115"/>
      <c r="AS121" s="115"/>
      <c r="AT121" s="115"/>
      <c r="AU121" s="115">
        <v>0</v>
      </c>
      <c r="AV121" s="115"/>
      <c r="AW121" s="115"/>
      <c r="AX121" s="115"/>
      <c r="AY121" s="115"/>
      <c r="AZ121" s="115">
        <v>1</v>
      </c>
      <c r="BA121" s="115"/>
      <c r="BB121" s="115"/>
      <c r="BC121" s="115"/>
      <c r="BD121" s="115"/>
      <c r="BE121" s="115">
        <v>1</v>
      </c>
      <c r="BF121" s="115"/>
      <c r="BG121" s="115"/>
      <c r="BH121" s="115"/>
      <c r="BI121" s="115"/>
      <c r="BJ121" s="115">
        <v>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0</v>
      </c>
      <c r="BU121" s="115"/>
      <c r="BV121" s="115"/>
      <c r="BW121" s="115"/>
      <c r="BX121" s="115"/>
    </row>
    <row r="122" spans="1:79" s="6" customFormat="1" ht="15" customHeight="1" x14ac:dyDescent="0.2">
      <c r="A122" s="86">
        <v>0</v>
      </c>
      <c r="B122" s="87"/>
      <c r="C122" s="87"/>
      <c r="D122" s="113" t="s">
        <v>199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3"/>
      <c r="W122" s="101"/>
      <c r="X122" s="101"/>
      <c r="Y122" s="101"/>
      <c r="Z122" s="101"/>
      <c r="AA122" s="101"/>
      <c r="AB122" s="101"/>
      <c r="AC122" s="101"/>
      <c r="AD122" s="101"/>
      <c r="AE122" s="10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</row>
    <row r="123" spans="1:79" s="99" customFormat="1" ht="28.5" customHeight="1" x14ac:dyDescent="0.2">
      <c r="A123" s="89">
        <v>0</v>
      </c>
      <c r="B123" s="90"/>
      <c r="C123" s="90"/>
      <c r="D123" s="114" t="s">
        <v>200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201</v>
      </c>
      <c r="R123" s="27"/>
      <c r="S123" s="27"/>
      <c r="T123" s="27"/>
      <c r="U123" s="27"/>
      <c r="V123" s="114" t="s">
        <v>192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245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245</v>
      </c>
      <c r="AQ123" s="115"/>
      <c r="AR123" s="115"/>
      <c r="AS123" s="115"/>
      <c r="AT123" s="115"/>
      <c r="AU123" s="115">
        <v>250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250</v>
      </c>
      <c r="BF123" s="115"/>
      <c r="BG123" s="115"/>
      <c r="BH123" s="115"/>
      <c r="BI123" s="115"/>
      <c r="BJ123" s="115">
        <v>260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260</v>
      </c>
      <c r="BU123" s="115"/>
      <c r="BV123" s="115"/>
      <c r="BW123" s="115"/>
      <c r="BX123" s="115"/>
    </row>
    <row r="124" spans="1:79" s="99" customFormat="1" ht="30" customHeight="1" x14ac:dyDescent="0.2">
      <c r="A124" s="89">
        <v>0</v>
      </c>
      <c r="B124" s="90"/>
      <c r="C124" s="90"/>
      <c r="D124" s="114" t="s">
        <v>202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203</v>
      </c>
      <c r="R124" s="27"/>
      <c r="S124" s="27"/>
      <c r="T124" s="27"/>
      <c r="U124" s="27"/>
      <c r="V124" s="114" t="s">
        <v>204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122833</v>
      </c>
      <c r="AL124" s="115"/>
      <c r="AM124" s="115"/>
      <c r="AN124" s="115"/>
      <c r="AO124" s="115"/>
      <c r="AP124" s="115">
        <v>122833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700000</v>
      </c>
      <c r="BA124" s="115"/>
      <c r="BB124" s="115"/>
      <c r="BC124" s="115"/>
      <c r="BD124" s="115"/>
      <c r="BE124" s="115">
        <v>700000</v>
      </c>
      <c r="BF124" s="115"/>
      <c r="BG124" s="115"/>
      <c r="BH124" s="115"/>
      <c r="BI124" s="115"/>
      <c r="BJ124" s="115">
        <v>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0</v>
      </c>
      <c r="BU124" s="115"/>
      <c r="BV124" s="115"/>
      <c r="BW124" s="115"/>
      <c r="BX124" s="115"/>
    </row>
    <row r="126" spans="1:79" ht="14.25" customHeight="1" x14ac:dyDescent="0.2">
      <c r="A126" s="29" t="s">
        <v>252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 x14ac:dyDescent="0.2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243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248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79" ht="28.5" customHeight="1" x14ac:dyDescent="0.2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79" ht="15" customHeight="1" x14ac:dyDescent="0.2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hidden="1" customHeight="1" x14ac:dyDescent="0.2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181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181</v>
      </c>
      <c r="BF130" s="50"/>
      <c r="BG130" s="50"/>
      <c r="BH130" s="50"/>
      <c r="BI130" s="50"/>
      <c r="CA130" t="s">
        <v>39</v>
      </c>
    </row>
    <row r="131" spans="1:79" s="6" customFormat="1" ht="14.25" x14ac:dyDescent="0.2">
      <c r="A131" s="86">
        <v>0</v>
      </c>
      <c r="B131" s="87"/>
      <c r="C131" s="87"/>
      <c r="D131" s="111" t="s">
        <v>180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CA131" s="6" t="s">
        <v>40</v>
      </c>
    </row>
    <row r="132" spans="1:79" s="99" customFormat="1" ht="14.25" customHeight="1" x14ac:dyDescent="0.2">
      <c r="A132" s="89">
        <v>0</v>
      </c>
      <c r="B132" s="90"/>
      <c r="C132" s="90"/>
      <c r="D132" s="114" t="s">
        <v>182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183</v>
      </c>
      <c r="R132" s="27"/>
      <c r="S132" s="27"/>
      <c r="T132" s="27"/>
      <c r="U132" s="27"/>
      <c r="V132" s="27" t="s">
        <v>184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5">
        <v>0</v>
      </c>
      <c r="AG132" s="115"/>
      <c r="AH132" s="115"/>
      <c r="AI132" s="115"/>
      <c r="AJ132" s="115"/>
      <c r="AK132" s="115">
        <v>13.5</v>
      </c>
      <c r="AL132" s="115"/>
      <c r="AM132" s="115"/>
      <c r="AN132" s="115"/>
      <c r="AO132" s="115"/>
      <c r="AP132" s="115">
        <v>13.5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0</v>
      </c>
      <c r="BF132" s="115"/>
      <c r="BG132" s="115"/>
      <c r="BH132" s="115"/>
      <c r="BI132" s="115"/>
    </row>
    <row r="133" spans="1:79" s="99" customFormat="1" ht="15" customHeight="1" x14ac:dyDescent="0.2">
      <c r="A133" s="89">
        <v>0</v>
      </c>
      <c r="B133" s="90"/>
      <c r="C133" s="90"/>
      <c r="D133" s="114" t="s">
        <v>185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183</v>
      </c>
      <c r="R133" s="27"/>
      <c r="S133" s="27"/>
      <c r="T133" s="27"/>
      <c r="U133" s="27"/>
      <c r="V133" s="27" t="s">
        <v>186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5">
        <v>1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1</v>
      </c>
      <c r="AQ133" s="115"/>
      <c r="AR133" s="115"/>
      <c r="AS133" s="115"/>
      <c r="AT133" s="115"/>
      <c r="AU133" s="115">
        <v>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0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0</v>
      </c>
      <c r="B134" s="90"/>
      <c r="C134" s="90"/>
      <c r="D134" s="114" t="s">
        <v>187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183</v>
      </c>
      <c r="R134" s="27"/>
      <c r="S134" s="27"/>
      <c r="T134" s="27"/>
      <c r="U134" s="27"/>
      <c r="V134" s="27" t="s">
        <v>188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</row>
    <row r="135" spans="1:79" s="6" customFormat="1" ht="14.25" x14ac:dyDescent="0.2">
      <c r="A135" s="86">
        <v>0</v>
      </c>
      <c r="B135" s="87"/>
      <c r="C135" s="87"/>
      <c r="D135" s="113" t="s">
        <v>189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28.5" customHeight="1" x14ac:dyDescent="0.2">
      <c r="A136" s="89">
        <v>0</v>
      </c>
      <c r="B136" s="90"/>
      <c r="C136" s="90"/>
      <c r="D136" s="114" t="s">
        <v>190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191</v>
      </c>
      <c r="R136" s="27"/>
      <c r="S136" s="27"/>
      <c r="T136" s="27"/>
      <c r="U136" s="27"/>
      <c r="V136" s="114" t="s">
        <v>192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0</v>
      </c>
      <c r="BF136" s="115"/>
      <c r="BG136" s="115"/>
      <c r="BH136" s="115"/>
      <c r="BI136" s="115"/>
    </row>
    <row r="137" spans="1:79" s="99" customFormat="1" ht="30" customHeight="1" x14ac:dyDescent="0.2">
      <c r="A137" s="89">
        <v>0</v>
      </c>
      <c r="B137" s="90"/>
      <c r="C137" s="90"/>
      <c r="D137" s="114" t="s">
        <v>193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194</v>
      </c>
      <c r="R137" s="27"/>
      <c r="S137" s="27"/>
      <c r="T137" s="27"/>
      <c r="U137" s="27"/>
      <c r="V137" s="114" t="s">
        <v>192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0</v>
      </c>
      <c r="B138" s="90"/>
      <c r="C138" s="90"/>
      <c r="D138" s="114" t="s">
        <v>195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194</v>
      </c>
      <c r="R138" s="27"/>
      <c r="S138" s="27"/>
      <c r="T138" s="27"/>
      <c r="U138" s="27"/>
      <c r="V138" s="114" t="s">
        <v>192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39" spans="1:79" s="99" customFormat="1" ht="15" customHeight="1" x14ac:dyDescent="0.2">
      <c r="A139" s="89">
        <v>0</v>
      </c>
      <c r="B139" s="90"/>
      <c r="C139" s="90"/>
      <c r="D139" s="114" t="s">
        <v>196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197</v>
      </c>
      <c r="R139" s="27"/>
      <c r="S139" s="27"/>
      <c r="T139" s="27"/>
      <c r="U139" s="27"/>
      <c r="V139" s="114" t="s">
        <v>198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0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0</v>
      </c>
      <c r="BF139" s="115"/>
      <c r="BG139" s="115"/>
      <c r="BH139" s="115"/>
      <c r="BI139" s="115"/>
    </row>
    <row r="140" spans="1:79" s="6" customFormat="1" ht="14.25" x14ac:dyDescent="0.2">
      <c r="A140" s="86">
        <v>0</v>
      </c>
      <c r="B140" s="87"/>
      <c r="C140" s="87"/>
      <c r="D140" s="113" t="s">
        <v>199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</row>
    <row r="141" spans="1:79" s="99" customFormat="1" ht="28.5" customHeight="1" x14ac:dyDescent="0.2">
      <c r="A141" s="89">
        <v>0</v>
      </c>
      <c r="B141" s="90"/>
      <c r="C141" s="90"/>
      <c r="D141" s="114" t="s">
        <v>200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201</v>
      </c>
      <c r="R141" s="27"/>
      <c r="S141" s="27"/>
      <c r="T141" s="27"/>
      <c r="U141" s="27"/>
      <c r="V141" s="114" t="s">
        <v>192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0</v>
      </c>
      <c r="AQ141" s="115"/>
      <c r="AR141" s="115"/>
      <c r="AS141" s="115"/>
      <c r="AT141" s="115"/>
      <c r="AU141" s="115">
        <v>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0</v>
      </c>
      <c r="BF141" s="115"/>
      <c r="BG141" s="115"/>
      <c r="BH141" s="115"/>
      <c r="BI141" s="115"/>
    </row>
    <row r="142" spans="1:79" s="99" customFormat="1" ht="30" customHeight="1" x14ac:dyDescent="0.2">
      <c r="A142" s="89">
        <v>0</v>
      </c>
      <c r="B142" s="90"/>
      <c r="C142" s="90"/>
      <c r="D142" s="114" t="s">
        <v>202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203</v>
      </c>
      <c r="R142" s="27"/>
      <c r="S142" s="27"/>
      <c r="T142" s="27"/>
      <c r="U142" s="27"/>
      <c r="V142" s="114" t="s">
        <v>204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0</v>
      </c>
      <c r="BF142" s="115"/>
      <c r="BG142" s="115"/>
      <c r="BH142" s="115"/>
      <c r="BI142" s="115"/>
    </row>
    <row r="144" spans="1:79" ht="14.25" customHeight="1" x14ac:dyDescent="0.2">
      <c r="A144" s="29" t="s">
        <v>124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 x14ac:dyDescent="0.2">
      <c r="A145" s="44" t="s">
        <v>221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9" ht="12.95" customHeight="1" x14ac:dyDescent="0.2">
      <c r="A146" s="54" t="s">
        <v>19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6"/>
      <c r="U146" s="27" t="s">
        <v>222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 t="s">
        <v>225</v>
      </c>
      <c r="AF146" s="27"/>
      <c r="AG146" s="27"/>
      <c r="AH146" s="27"/>
      <c r="AI146" s="27"/>
      <c r="AJ146" s="27"/>
      <c r="AK146" s="27"/>
      <c r="AL146" s="27"/>
      <c r="AM146" s="27"/>
      <c r="AN146" s="27"/>
      <c r="AO146" s="27" t="s">
        <v>232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 t="s">
        <v>243</v>
      </c>
      <c r="AZ146" s="27"/>
      <c r="BA146" s="27"/>
      <c r="BB146" s="27"/>
      <c r="BC146" s="27"/>
      <c r="BD146" s="27"/>
      <c r="BE146" s="27"/>
      <c r="BF146" s="27"/>
      <c r="BG146" s="27"/>
      <c r="BH146" s="27"/>
      <c r="BI146" s="27" t="s">
        <v>248</v>
      </c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9" ht="30" customHeight="1" x14ac:dyDescent="0.2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9"/>
      <c r="U147" s="27" t="s">
        <v>4</v>
      </c>
      <c r="V147" s="27"/>
      <c r="W147" s="27"/>
      <c r="X147" s="27"/>
      <c r="Y147" s="27"/>
      <c r="Z147" s="27" t="s">
        <v>3</v>
      </c>
      <c r="AA147" s="27"/>
      <c r="AB147" s="27"/>
      <c r="AC147" s="27"/>
      <c r="AD147" s="27"/>
      <c r="AE147" s="27" t="s">
        <v>4</v>
      </c>
      <c r="AF147" s="27"/>
      <c r="AG147" s="27"/>
      <c r="AH147" s="27"/>
      <c r="AI147" s="27"/>
      <c r="AJ147" s="27" t="s">
        <v>3</v>
      </c>
      <c r="AK147" s="27"/>
      <c r="AL147" s="27"/>
      <c r="AM147" s="27"/>
      <c r="AN147" s="27"/>
      <c r="AO147" s="27" t="s">
        <v>4</v>
      </c>
      <c r="AP147" s="27"/>
      <c r="AQ147" s="27"/>
      <c r="AR147" s="27"/>
      <c r="AS147" s="27"/>
      <c r="AT147" s="27" t="s">
        <v>3</v>
      </c>
      <c r="AU147" s="27"/>
      <c r="AV147" s="27"/>
      <c r="AW147" s="27"/>
      <c r="AX147" s="27"/>
      <c r="AY147" s="27" t="s">
        <v>4</v>
      </c>
      <c r="AZ147" s="27"/>
      <c r="BA147" s="27"/>
      <c r="BB147" s="27"/>
      <c r="BC147" s="27"/>
      <c r="BD147" s="27" t="s">
        <v>3</v>
      </c>
      <c r="BE147" s="27"/>
      <c r="BF147" s="27"/>
      <c r="BG147" s="27"/>
      <c r="BH147" s="27"/>
      <c r="BI147" s="27" t="s">
        <v>4</v>
      </c>
      <c r="BJ147" s="27"/>
      <c r="BK147" s="27"/>
      <c r="BL147" s="27"/>
      <c r="BM147" s="27"/>
      <c r="BN147" s="27" t="s">
        <v>3</v>
      </c>
      <c r="BO147" s="27"/>
      <c r="BP147" s="27"/>
      <c r="BQ147" s="27"/>
      <c r="BR147" s="27"/>
    </row>
    <row r="148" spans="1:79" ht="15" customHeight="1" x14ac:dyDescent="0.2">
      <c r="A148" s="36">
        <v>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8"/>
      <c r="U148" s="27">
        <v>2</v>
      </c>
      <c r="V148" s="27"/>
      <c r="W148" s="27"/>
      <c r="X148" s="27"/>
      <c r="Y148" s="27"/>
      <c r="Z148" s="27">
        <v>3</v>
      </c>
      <c r="AA148" s="27"/>
      <c r="AB148" s="27"/>
      <c r="AC148" s="27"/>
      <c r="AD148" s="27"/>
      <c r="AE148" s="27">
        <v>4</v>
      </c>
      <c r="AF148" s="27"/>
      <c r="AG148" s="27"/>
      <c r="AH148" s="27"/>
      <c r="AI148" s="27"/>
      <c r="AJ148" s="27">
        <v>5</v>
      </c>
      <c r="AK148" s="27"/>
      <c r="AL148" s="27"/>
      <c r="AM148" s="27"/>
      <c r="AN148" s="27"/>
      <c r="AO148" s="27">
        <v>6</v>
      </c>
      <c r="AP148" s="27"/>
      <c r="AQ148" s="27"/>
      <c r="AR148" s="27"/>
      <c r="AS148" s="27"/>
      <c r="AT148" s="27">
        <v>7</v>
      </c>
      <c r="AU148" s="27"/>
      <c r="AV148" s="27"/>
      <c r="AW148" s="27"/>
      <c r="AX148" s="27"/>
      <c r="AY148" s="27">
        <v>8</v>
      </c>
      <c r="AZ148" s="27"/>
      <c r="BA148" s="27"/>
      <c r="BB148" s="27"/>
      <c r="BC148" s="27"/>
      <c r="BD148" s="27">
        <v>9</v>
      </c>
      <c r="BE148" s="27"/>
      <c r="BF148" s="27"/>
      <c r="BG148" s="27"/>
      <c r="BH148" s="27"/>
      <c r="BI148" s="27">
        <v>10</v>
      </c>
      <c r="BJ148" s="27"/>
      <c r="BK148" s="27"/>
      <c r="BL148" s="27"/>
      <c r="BM148" s="27"/>
      <c r="BN148" s="27">
        <v>11</v>
      </c>
      <c r="BO148" s="27"/>
      <c r="BP148" s="27"/>
      <c r="BQ148" s="27"/>
      <c r="BR148" s="27"/>
    </row>
    <row r="149" spans="1:79" s="1" customFormat="1" ht="15.75" hidden="1" customHeight="1" x14ac:dyDescent="0.2">
      <c r="A149" s="39" t="s">
        <v>57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26" t="s">
        <v>65</v>
      </c>
      <c r="V149" s="26"/>
      <c r="W149" s="26"/>
      <c r="X149" s="26"/>
      <c r="Y149" s="26"/>
      <c r="Z149" s="30" t="s">
        <v>66</v>
      </c>
      <c r="AA149" s="30"/>
      <c r="AB149" s="30"/>
      <c r="AC149" s="30"/>
      <c r="AD149" s="30"/>
      <c r="AE149" s="26" t="s">
        <v>67</v>
      </c>
      <c r="AF149" s="26"/>
      <c r="AG149" s="26"/>
      <c r="AH149" s="26"/>
      <c r="AI149" s="26"/>
      <c r="AJ149" s="30" t="s">
        <v>68</v>
      </c>
      <c r="AK149" s="30"/>
      <c r="AL149" s="30"/>
      <c r="AM149" s="30"/>
      <c r="AN149" s="30"/>
      <c r="AO149" s="26" t="s">
        <v>58</v>
      </c>
      <c r="AP149" s="26"/>
      <c r="AQ149" s="26"/>
      <c r="AR149" s="26"/>
      <c r="AS149" s="26"/>
      <c r="AT149" s="30" t="s">
        <v>59</v>
      </c>
      <c r="AU149" s="30"/>
      <c r="AV149" s="30"/>
      <c r="AW149" s="30"/>
      <c r="AX149" s="30"/>
      <c r="AY149" s="26" t="s">
        <v>60</v>
      </c>
      <c r="AZ149" s="26"/>
      <c r="BA149" s="26"/>
      <c r="BB149" s="26"/>
      <c r="BC149" s="26"/>
      <c r="BD149" s="30" t="s">
        <v>61</v>
      </c>
      <c r="BE149" s="30"/>
      <c r="BF149" s="30"/>
      <c r="BG149" s="30"/>
      <c r="BH149" s="30"/>
      <c r="BI149" s="26" t="s">
        <v>62</v>
      </c>
      <c r="BJ149" s="26"/>
      <c r="BK149" s="26"/>
      <c r="BL149" s="26"/>
      <c r="BM149" s="26"/>
      <c r="BN149" s="30" t="s">
        <v>63</v>
      </c>
      <c r="BO149" s="30"/>
      <c r="BP149" s="30"/>
      <c r="BQ149" s="30"/>
      <c r="BR149" s="30"/>
      <c r="CA149" t="s">
        <v>41</v>
      </c>
    </row>
    <row r="150" spans="1:79" s="6" customFormat="1" ht="12.75" customHeight="1" x14ac:dyDescent="0.2">
      <c r="A150" s="86" t="s">
        <v>147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CA150" s="6" t="s">
        <v>42</v>
      </c>
    </row>
    <row r="151" spans="1:79" s="99" customFormat="1" ht="38.25" customHeight="1" x14ac:dyDescent="0.2">
      <c r="A151" s="92" t="s">
        <v>205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 t="s">
        <v>173</v>
      </c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 t="s">
        <v>173</v>
      </c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 t="s">
        <v>173</v>
      </c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 t="s">
        <v>173</v>
      </c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 t="s">
        <v>173</v>
      </c>
      <c r="BJ151" s="117"/>
      <c r="BK151" s="117"/>
      <c r="BL151" s="117"/>
      <c r="BM151" s="117"/>
      <c r="BN151" s="117"/>
      <c r="BO151" s="117"/>
      <c r="BP151" s="117"/>
      <c r="BQ151" s="117"/>
      <c r="BR151" s="117"/>
    </row>
    <row r="154" spans="1:79" ht="14.25" customHeight="1" x14ac:dyDescent="0.2">
      <c r="A154" s="29" t="s">
        <v>125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54" t="s">
        <v>6</v>
      </c>
      <c r="B155" s="55"/>
      <c r="C155" s="55"/>
      <c r="D155" s="54" t="s">
        <v>10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27" t="s">
        <v>222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 t="s">
        <v>226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 t="s">
        <v>237</v>
      </c>
      <c r="AV155" s="27"/>
      <c r="AW155" s="27"/>
      <c r="AX155" s="27"/>
      <c r="AY155" s="27"/>
      <c r="AZ155" s="27"/>
      <c r="BA155" s="27" t="s">
        <v>244</v>
      </c>
      <c r="BB155" s="27"/>
      <c r="BC155" s="27"/>
      <c r="BD155" s="27"/>
      <c r="BE155" s="27"/>
      <c r="BF155" s="27"/>
      <c r="BG155" s="27" t="s">
        <v>253</v>
      </c>
      <c r="BH155" s="27"/>
      <c r="BI155" s="27"/>
      <c r="BJ155" s="27"/>
      <c r="BK155" s="27"/>
      <c r="BL155" s="27"/>
    </row>
    <row r="156" spans="1:79" ht="15" customHeight="1" x14ac:dyDescent="0.2">
      <c r="A156" s="71"/>
      <c r="B156" s="72"/>
      <c r="C156" s="72"/>
      <c r="D156" s="71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3"/>
      <c r="W156" s="27" t="s">
        <v>4</v>
      </c>
      <c r="X156" s="27"/>
      <c r="Y156" s="27"/>
      <c r="Z156" s="27"/>
      <c r="AA156" s="27"/>
      <c r="AB156" s="27"/>
      <c r="AC156" s="27" t="s">
        <v>3</v>
      </c>
      <c r="AD156" s="27"/>
      <c r="AE156" s="27"/>
      <c r="AF156" s="27"/>
      <c r="AG156" s="27"/>
      <c r="AH156" s="27"/>
      <c r="AI156" s="27" t="s">
        <v>4</v>
      </c>
      <c r="AJ156" s="27"/>
      <c r="AK156" s="27"/>
      <c r="AL156" s="27"/>
      <c r="AM156" s="27"/>
      <c r="AN156" s="27"/>
      <c r="AO156" s="27" t="s">
        <v>3</v>
      </c>
      <c r="AP156" s="27"/>
      <c r="AQ156" s="27"/>
      <c r="AR156" s="27"/>
      <c r="AS156" s="27"/>
      <c r="AT156" s="27"/>
      <c r="AU156" s="74" t="s">
        <v>4</v>
      </c>
      <c r="AV156" s="74"/>
      <c r="AW156" s="74"/>
      <c r="AX156" s="74" t="s">
        <v>3</v>
      </c>
      <c r="AY156" s="74"/>
      <c r="AZ156" s="74"/>
      <c r="BA156" s="74" t="s">
        <v>4</v>
      </c>
      <c r="BB156" s="74"/>
      <c r="BC156" s="74"/>
      <c r="BD156" s="74" t="s">
        <v>3</v>
      </c>
      <c r="BE156" s="74"/>
      <c r="BF156" s="74"/>
      <c r="BG156" s="74" t="s">
        <v>4</v>
      </c>
      <c r="BH156" s="74"/>
      <c r="BI156" s="74"/>
      <c r="BJ156" s="74" t="s">
        <v>3</v>
      </c>
      <c r="BK156" s="74"/>
      <c r="BL156" s="74"/>
    </row>
    <row r="157" spans="1:79" ht="57" customHeight="1" x14ac:dyDescent="0.2">
      <c r="A157" s="57"/>
      <c r="B157" s="58"/>
      <c r="C157" s="58"/>
      <c r="D157" s="5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9"/>
      <c r="W157" s="27" t="s">
        <v>12</v>
      </c>
      <c r="X157" s="27"/>
      <c r="Y157" s="27"/>
      <c r="Z157" s="27" t="s">
        <v>11</v>
      </c>
      <c r="AA157" s="27"/>
      <c r="AB157" s="27"/>
      <c r="AC157" s="27" t="s">
        <v>12</v>
      </c>
      <c r="AD157" s="27"/>
      <c r="AE157" s="27"/>
      <c r="AF157" s="27" t="s">
        <v>11</v>
      </c>
      <c r="AG157" s="27"/>
      <c r="AH157" s="27"/>
      <c r="AI157" s="27" t="s">
        <v>12</v>
      </c>
      <c r="AJ157" s="27"/>
      <c r="AK157" s="27"/>
      <c r="AL157" s="27" t="s">
        <v>11</v>
      </c>
      <c r="AM157" s="27"/>
      <c r="AN157" s="27"/>
      <c r="AO157" s="27" t="s">
        <v>12</v>
      </c>
      <c r="AP157" s="27"/>
      <c r="AQ157" s="27"/>
      <c r="AR157" s="27" t="s">
        <v>11</v>
      </c>
      <c r="AS157" s="27"/>
      <c r="AT157" s="27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</row>
    <row r="158" spans="1:79" ht="15" customHeight="1" x14ac:dyDescent="0.2">
      <c r="A158" s="36">
        <v>1</v>
      </c>
      <c r="B158" s="37"/>
      <c r="C158" s="37"/>
      <c r="D158" s="36">
        <v>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8"/>
      <c r="W158" s="27">
        <v>3</v>
      </c>
      <c r="X158" s="27"/>
      <c r="Y158" s="27"/>
      <c r="Z158" s="27">
        <v>4</v>
      </c>
      <c r="AA158" s="27"/>
      <c r="AB158" s="27"/>
      <c r="AC158" s="27">
        <v>5</v>
      </c>
      <c r="AD158" s="27"/>
      <c r="AE158" s="27"/>
      <c r="AF158" s="27">
        <v>6</v>
      </c>
      <c r="AG158" s="27"/>
      <c r="AH158" s="27"/>
      <c r="AI158" s="27">
        <v>7</v>
      </c>
      <c r="AJ158" s="27"/>
      <c r="AK158" s="27"/>
      <c r="AL158" s="27">
        <v>8</v>
      </c>
      <c r="AM158" s="27"/>
      <c r="AN158" s="27"/>
      <c r="AO158" s="27">
        <v>9</v>
      </c>
      <c r="AP158" s="27"/>
      <c r="AQ158" s="27"/>
      <c r="AR158" s="27">
        <v>10</v>
      </c>
      <c r="AS158" s="27"/>
      <c r="AT158" s="27"/>
      <c r="AU158" s="27">
        <v>11</v>
      </c>
      <c r="AV158" s="27"/>
      <c r="AW158" s="27"/>
      <c r="AX158" s="27">
        <v>12</v>
      </c>
      <c r="AY158" s="27"/>
      <c r="AZ158" s="27"/>
      <c r="BA158" s="27">
        <v>13</v>
      </c>
      <c r="BB158" s="27"/>
      <c r="BC158" s="27"/>
      <c r="BD158" s="27">
        <v>14</v>
      </c>
      <c r="BE158" s="27"/>
      <c r="BF158" s="27"/>
      <c r="BG158" s="27">
        <v>15</v>
      </c>
      <c r="BH158" s="27"/>
      <c r="BI158" s="27"/>
      <c r="BJ158" s="27">
        <v>16</v>
      </c>
      <c r="BK158" s="27"/>
      <c r="BL158" s="27"/>
    </row>
    <row r="159" spans="1:79" s="1" customFormat="1" ht="12.75" hidden="1" customHeight="1" x14ac:dyDescent="0.2">
      <c r="A159" s="39" t="s">
        <v>69</v>
      </c>
      <c r="B159" s="40"/>
      <c r="C159" s="40"/>
      <c r="D159" s="39" t="s">
        <v>57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26" t="s">
        <v>72</v>
      </c>
      <c r="X159" s="26"/>
      <c r="Y159" s="26"/>
      <c r="Z159" s="26" t="s">
        <v>73</v>
      </c>
      <c r="AA159" s="26"/>
      <c r="AB159" s="26"/>
      <c r="AC159" s="30" t="s">
        <v>74</v>
      </c>
      <c r="AD159" s="30"/>
      <c r="AE159" s="30"/>
      <c r="AF159" s="30" t="s">
        <v>75</v>
      </c>
      <c r="AG159" s="30"/>
      <c r="AH159" s="30"/>
      <c r="AI159" s="26" t="s">
        <v>76</v>
      </c>
      <c r="AJ159" s="26"/>
      <c r="AK159" s="26"/>
      <c r="AL159" s="26" t="s">
        <v>77</v>
      </c>
      <c r="AM159" s="26"/>
      <c r="AN159" s="26"/>
      <c r="AO159" s="30" t="s">
        <v>104</v>
      </c>
      <c r="AP159" s="30"/>
      <c r="AQ159" s="30"/>
      <c r="AR159" s="30" t="s">
        <v>78</v>
      </c>
      <c r="AS159" s="30"/>
      <c r="AT159" s="30"/>
      <c r="AU159" s="26" t="s">
        <v>105</v>
      </c>
      <c r="AV159" s="26"/>
      <c r="AW159" s="26"/>
      <c r="AX159" s="30" t="s">
        <v>106</v>
      </c>
      <c r="AY159" s="30"/>
      <c r="AZ159" s="30"/>
      <c r="BA159" s="26" t="s">
        <v>107</v>
      </c>
      <c r="BB159" s="26"/>
      <c r="BC159" s="26"/>
      <c r="BD159" s="30" t="s">
        <v>108</v>
      </c>
      <c r="BE159" s="30"/>
      <c r="BF159" s="30"/>
      <c r="BG159" s="26" t="s">
        <v>109</v>
      </c>
      <c r="BH159" s="26"/>
      <c r="BI159" s="26"/>
      <c r="BJ159" s="30" t="s">
        <v>110</v>
      </c>
      <c r="BK159" s="30"/>
      <c r="BL159" s="30"/>
      <c r="CA159" s="1" t="s">
        <v>103</v>
      </c>
    </row>
    <row r="160" spans="1:79" s="6" customFormat="1" ht="12.75" customHeight="1" x14ac:dyDescent="0.2">
      <c r="A160" s="86">
        <v>1</v>
      </c>
      <c r="B160" s="87"/>
      <c r="C160" s="87"/>
      <c r="D160" s="100" t="s">
        <v>206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CA160" s="6" t="s">
        <v>43</v>
      </c>
    </row>
    <row r="161" spans="1:79" s="99" customFormat="1" ht="25.5" customHeight="1" x14ac:dyDescent="0.2">
      <c r="A161" s="89">
        <v>2</v>
      </c>
      <c r="B161" s="90"/>
      <c r="C161" s="90"/>
      <c r="D161" s="92" t="s">
        <v>207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5" t="s">
        <v>173</v>
      </c>
      <c r="X161" s="115"/>
      <c r="Y161" s="115"/>
      <c r="Z161" s="115" t="s">
        <v>173</v>
      </c>
      <c r="AA161" s="115"/>
      <c r="AB161" s="115"/>
      <c r="AC161" s="115"/>
      <c r="AD161" s="115"/>
      <c r="AE161" s="115"/>
      <c r="AF161" s="115"/>
      <c r="AG161" s="115"/>
      <c r="AH161" s="115"/>
      <c r="AI161" s="115" t="s">
        <v>173</v>
      </c>
      <c r="AJ161" s="115"/>
      <c r="AK161" s="115"/>
      <c r="AL161" s="115" t="s">
        <v>173</v>
      </c>
      <c r="AM161" s="115"/>
      <c r="AN161" s="115"/>
      <c r="AO161" s="115"/>
      <c r="AP161" s="115"/>
      <c r="AQ161" s="115"/>
      <c r="AR161" s="115"/>
      <c r="AS161" s="115"/>
      <c r="AT161" s="115"/>
      <c r="AU161" s="115" t="s">
        <v>173</v>
      </c>
      <c r="AV161" s="115"/>
      <c r="AW161" s="115"/>
      <c r="AX161" s="115"/>
      <c r="AY161" s="115"/>
      <c r="AZ161" s="115"/>
      <c r="BA161" s="115" t="s">
        <v>173</v>
      </c>
      <c r="BB161" s="115"/>
      <c r="BC161" s="115"/>
      <c r="BD161" s="115"/>
      <c r="BE161" s="115"/>
      <c r="BF161" s="115"/>
      <c r="BG161" s="115" t="s">
        <v>173</v>
      </c>
      <c r="BH161" s="115"/>
      <c r="BI161" s="115"/>
      <c r="BJ161" s="115"/>
      <c r="BK161" s="115"/>
      <c r="BL161" s="115"/>
    </row>
    <row r="164" spans="1:79" ht="14.25" customHeight="1" x14ac:dyDescent="0.2">
      <c r="A164" s="29" t="s">
        <v>153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4.25" customHeight="1" x14ac:dyDescent="0.2">
      <c r="A165" s="29" t="s">
        <v>238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1:79" ht="15" customHeight="1" x14ac:dyDescent="0.2">
      <c r="A166" s="31" t="s">
        <v>221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1:79" ht="15" customHeight="1" x14ac:dyDescent="0.2">
      <c r="A167" s="27" t="s">
        <v>6</v>
      </c>
      <c r="B167" s="27"/>
      <c r="C167" s="27"/>
      <c r="D167" s="27"/>
      <c r="E167" s="27"/>
      <c r="F167" s="27"/>
      <c r="G167" s="27" t="s">
        <v>126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13</v>
      </c>
      <c r="U167" s="27"/>
      <c r="V167" s="27"/>
      <c r="W167" s="27"/>
      <c r="X167" s="27"/>
      <c r="Y167" s="27"/>
      <c r="Z167" s="27"/>
      <c r="AA167" s="36" t="s">
        <v>222</v>
      </c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7"/>
      <c r="AP167" s="36" t="s">
        <v>225</v>
      </c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8"/>
      <c r="BE167" s="36" t="s">
        <v>232</v>
      </c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8"/>
    </row>
    <row r="168" spans="1:79" ht="32.1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 t="s">
        <v>4</v>
      </c>
      <c r="AB168" s="27"/>
      <c r="AC168" s="27"/>
      <c r="AD168" s="27"/>
      <c r="AE168" s="27"/>
      <c r="AF168" s="27" t="s">
        <v>3</v>
      </c>
      <c r="AG168" s="27"/>
      <c r="AH168" s="27"/>
      <c r="AI168" s="27"/>
      <c r="AJ168" s="27"/>
      <c r="AK168" s="27" t="s">
        <v>89</v>
      </c>
      <c r="AL168" s="27"/>
      <c r="AM168" s="27"/>
      <c r="AN168" s="27"/>
      <c r="AO168" s="27"/>
      <c r="AP168" s="27" t="s">
        <v>4</v>
      </c>
      <c r="AQ168" s="27"/>
      <c r="AR168" s="27"/>
      <c r="AS168" s="27"/>
      <c r="AT168" s="27"/>
      <c r="AU168" s="27" t="s">
        <v>3</v>
      </c>
      <c r="AV168" s="27"/>
      <c r="AW168" s="27"/>
      <c r="AX168" s="27"/>
      <c r="AY168" s="27"/>
      <c r="AZ168" s="27" t="s">
        <v>96</v>
      </c>
      <c r="BA168" s="27"/>
      <c r="BB168" s="27"/>
      <c r="BC168" s="27"/>
      <c r="BD168" s="27"/>
      <c r="BE168" s="27" t="s">
        <v>4</v>
      </c>
      <c r="BF168" s="27"/>
      <c r="BG168" s="27"/>
      <c r="BH168" s="27"/>
      <c r="BI168" s="27"/>
      <c r="BJ168" s="27" t="s">
        <v>3</v>
      </c>
      <c r="BK168" s="27"/>
      <c r="BL168" s="27"/>
      <c r="BM168" s="27"/>
      <c r="BN168" s="27"/>
      <c r="BO168" s="27" t="s">
        <v>127</v>
      </c>
      <c r="BP168" s="27"/>
      <c r="BQ168" s="27"/>
      <c r="BR168" s="27"/>
      <c r="BS168" s="27"/>
    </row>
    <row r="169" spans="1:79" ht="15" customHeight="1" x14ac:dyDescent="0.2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/>
      <c r="AA169" s="27">
        <v>4</v>
      </c>
      <c r="AB169" s="27"/>
      <c r="AC169" s="27"/>
      <c r="AD169" s="27"/>
      <c r="AE169" s="27"/>
      <c r="AF169" s="27">
        <v>5</v>
      </c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>
        <v>7</v>
      </c>
      <c r="AQ169" s="27"/>
      <c r="AR169" s="27"/>
      <c r="AS169" s="27"/>
      <c r="AT169" s="27"/>
      <c r="AU169" s="27">
        <v>8</v>
      </c>
      <c r="AV169" s="27"/>
      <c r="AW169" s="27"/>
      <c r="AX169" s="27"/>
      <c r="AY169" s="27"/>
      <c r="AZ169" s="27">
        <v>9</v>
      </c>
      <c r="BA169" s="27"/>
      <c r="BB169" s="27"/>
      <c r="BC169" s="27"/>
      <c r="BD169" s="27"/>
      <c r="BE169" s="27">
        <v>10</v>
      </c>
      <c r="BF169" s="27"/>
      <c r="BG169" s="27"/>
      <c r="BH169" s="27"/>
      <c r="BI169" s="27"/>
      <c r="BJ169" s="27">
        <v>11</v>
      </c>
      <c r="BK169" s="27"/>
      <c r="BL169" s="27"/>
      <c r="BM169" s="27"/>
      <c r="BN169" s="27"/>
      <c r="BO169" s="27">
        <v>12</v>
      </c>
      <c r="BP169" s="27"/>
      <c r="BQ169" s="27"/>
      <c r="BR169" s="27"/>
      <c r="BS169" s="27"/>
    </row>
    <row r="170" spans="1:79" s="1" customFormat="1" ht="15" hidden="1" customHeight="1" x14ac:dyDescent="0.2">
      <c r="A170" s="26" t="s">
        <v>69</v>
      </c>
      <c r="B170" s="26"/>
      <c r="C170" s="26"/>
      <c r="D170" s="26"/>
      <c r="E170" s="26"/>
      <c r="F170" s="26"/>
      <c r="G170" s="61" t="s">
        <v>57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 t="s">
        <v>79</v>
      </c>
      <c r="U170" s="61"/>
      <c r="V170" s="61"/>
      <c r="W170" s="61"/>
      <c r="X170" s="61"/>
      <c r="Y170" s="61"/>
      <c r="Z170" s="61"/>
      <c r="AA170" s="30" t="s">
        <v>65</v>
      </c>
      <c r="AB170" s="30"/>
      <c r="AC170" s="30"/>
      <c r="AD170" s="30"/>
      <c r="AE170" s="30"/>
      <c r="AF170" s="30" t="s">
        <v>66</v>
      </c>
      <c r="AG170" s="30"/>
      <c r="AH170" s="30"/>
      <c r="AI170" s="30"/>
      <c r="AJ170" s="30"/>
      <c r="AK170" s="50" t="s">
        <v>122</v>
      </c>
      <c r="AL170" s="50"/>
      <c r="AM170" s="50"/>
      <c r="AN170" s="50"/>
      <c r="AO170" s="50"/>
      <c r="AP170" s="30" t="s">
        <v>67</v>
      </c>
      <c r="AQ170" s="30"/>
      <c r="AR170" s="30"/>
      <c r="AS170" s="30"/>
      <c r="AT170" s="30"/>
      <c r="AU170" s="30" t="s">
        <v>68</v>
      </c>
      <c r="AV170" s="30"/>
      <c r="AW170" s="30"/>
      <c r="AX170" s="30"/>
      <c r="AY170" s="30"/>
      <c r="AZ170" s="50" t="s">
        <v>122</v>
      </c>
      <c r="BA170" s="50"/>
      <c r="BB170" s="50"/>
      <c r="BC170" s="50"/>
      <c r="BD170" s="50"/>
      <c r="BE170" s="30" t="s">
        <v>58</v>
      </c>
      <c r="BF170" s="30"/>
      <c r="BG170" s="30"/>
      <c r="BH170" s="30"/>
      <c r="BI170" s="30"/>
      <c r="BJ170" s="30" t="s">
        <v>59</v>
      </c>
      <c r="BK170" s="30"/>
      <c r="BL170" s="30"/>
      <c r="BM170" s="30"/>
      <c r="BN170" s="30"/>
      <c r="BO170" s="50" t="s">
        <v>122</v>
      </c>
      <c r="BP170" s="50"/>
      <c r="BQ170" s="50"/>
      <c r="BR170" s="50"/>
      <c r="BS170" s="50"/>
      <c r="CA170" s="1" t="s">
        <v>44</v>
      </c>
    </row>
    <row r="171" spans="1:79" s="99" customFormat="1" ht="51" customHeight="1" x14ac:dyDescent="0.2">
      <c r="A171" s="110">
        <v>1</v>
      </c>
      <c r="B171" s="110"/>
      <c r="C171" s="110"/>
      <c r="D171" s="110"/>
      <c r="E171" s="110"/>
      <c r="F171" s="110"/>
      <c r="G171" s="92" t="s">
        <v>208</v>
      </c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4"/>
      <c r="T171" s="118" t="s">
        <v>209</v>
      </c>
      <c r="U171" s="93"/>
      <c r="V171" s="93"/>
      <c r="W171" s="93"/>
      <c r="X171" s="93"/>
      <c r="Y171" s="93"/>
      <c r="Z171" s="94"/>
      <c r="AA171" s="117">
        <v>6670065</v>
      </c>
      <c r="AB171" s="117"/>
      <c r="AC171" s="117"/>
      <c r="AD171" s="117"/>
      <c r="AE171" s="117"/>
      <c r="AF171" s="117">
        <v>368500</v>
      </c>
      <c r="AG171" s="117"/>
      <c r="AH171" s="117"/>
      <c r="AI171" s="117"/>
      <c r="AJ171" s="117"/>
      <c r="AK171" s="117">
        <f>IF(ISNUMBER(AA171),AA171,0)+IF(ISNUMBER(AF171),AF171,0)</f>
        <v>7038565</v>
      </c>
      <c r="AL171" s="117"/>
      <c r="AM171" s="117"/>
      <c r="AN171" s="117"/>
      <c r="AO171" s="117"/>
      <c r="AP171" s="117">
        <v>10284600</v>
      </c>
      <c r="AQ171" s="117"/>
      <c r="AR171" s="117"/>
      <c r="AS171" s="117"/>
      <c r="AT171" s="117"/>
      <c r="AU171" s="117">
        <v>700000</v>
      </c>
      <c r="AV171" s="117"/>
      <c r="AW171" s="117"/>
      <c r="AX171" s="117"/>
      <c r="AY171" s="117"/>
      <c r="AZ171" s="117">
        <f>IF(ISNUMBER(AP171),AP171,0)+IF(ISNUMBER(AU171),AU171,0)</f>
        <v>10984600</v>
      </c>
      <c r="BA171" s="117"/>
      <c r="BB171" s="117"/>
      <c r="BC171" s="117"/>
      <c r="BD171" s="117"/>
      <c r="BE171" s="117">
        <v>11033203</v>
      </c>
      <c r="BF171" s="117"/>
      <c r="BG171" s="117"/>
      <c r="BH171" s="117"/>
      <c r="BI171" s="117"/>
      <c r="BJ171" s="117">
        <v>0</v>
      </c>
      <c r="BK171" s="117"/>
      <c r="BL171" s="117"/>
      <c r="BM171" s="117"/>
      <c r="BN171" s="117"/>
      <c r="BO171" s="117">
        <f>IF(ISNUMBER(BE171),BE171,0)+IF(ISNUMBER(BJ171),BJ171,0)</f>
        <v>11033203</v>
      </c>
      <c r="BP171" s="117"/>
      <c r="BQ171" s="117"/>
      <c r="BR171" s="117"/>
      <c r="BS171" s="117"/>
      <c r="CA171" s="99" t="s">
        <v>45</v>
      </c>
    </row>
    <row r="172" spans="1:79" s="6" customFormat="1" ht="12.75" customHeight="1" x14ac:dyDescent="0.2">
      <c r="A172" s="85"/>
      <c r="B172" s="85"/>
      <c r="C172" s="85"/>
      <c r="D172" s="85"/>
      <c r="E172" s="85"/>
      <c r="F172" s="85"/>
      <c r="G172" s="100" t="s">
        <v>147</v>
      </c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2"/>
      <c r="T172" s="119"/>
      <c r="U172" s="101"/>
      <c r="V172" s="101"/>
      <c r="W172" s="101"/>
      <c r="X172" s="101"/>
      <c r="Y172" s="101"/>
      <c r="Z172" s="102"/>
      <c r="AA172" s="116">
        <v>6670065</v>
      </c>
      <c r="AB172" s="116"/>
      <c r="AC172" s="116"/>
      <c r="AD172" s="116"/>
      <c r="AE172" s="116"/>
      <c r="AF172" s="116">
        <v>368500</v>
      </c>
      <c r="AG172" s="116"/>
      <c r="AH172" s="116"/>
      <c r="AI172" s="116"/>
      <c r="AJ172" s="116"/>
      <c r="AK172" s="116">
        <f>IF(ISNUMBER(AA172),AA172,0)+IF(ISNUMBER(AF172),AF172,0)</f>
        <v>7038565</v>
      </c>
      <c r="AL172" s="116"/>
      <c r="AM172" s="116"/>
      <c r="AN172" s="116"/>
      <c r="AO172" s="116"/>
      <c r="AP172" s="116">
        <v>10284600</v>
      </c>
      <c r="AQ172" s="116"/>
      <c r="AR172" s="116"/>
      <c r="AS172" s="116"/>
      <c r="AT172" s="116"/>
      <c r="AU172" s="116">
        <v>700000</v>
      </c>
      <c r="AV172" s="116"/>
      <c r="AW172" s="116"/>
      <c r="AX172" s="116"/>
      <c r="AY172" s="116"/>
      <c r="AZ172" s="116">
        <f>IF(ISNUMBER(AP172),AP172,0)+IF(ISNUMBER(AU172),AU172,0)</f>
        <v>10984600</v>
      </c>
      <c r="BA172" s="116"/>
      <c r="BB172" s="116"/>
      <c r="BC172" s="116"/>
      <c r="BD172" s="116"/>
      <c r="BE172" s="116">
        <v>11033203</v>
      </c>
      <c r="BF172" s="116"/>
      <c r="BG172" s="116"/>
      <c r="BH172" s="116"/>
      <c r="BI172" s="116"/>
      <c r="BJ172" s="116">
        <v>0</v>
      </c>
      <c r="BK172" s="116"/>
      <c r="BL172" s="116"/>
      <c r="BM172" s="116"/>
      <c r="BN172" s="116"/>
      <c r="BO172" s="116">
        <f>IF(ISNUMBER(BE172),BE172,0)+IF(ISNUMBER(BJ172),BJ172,0)</f>
        <v>11033203</v>
      </c>
      <c r="BP172" s="116"/>
      <c r="BQ172" s="116"/>
      <c r="BR172" s="116"/>
      <c r="BS172" s="116"/>
    </row>
    <row r="174" spans="1:79" ht="13.5" customHeight="1" x14ac:dyDescent="0.2">
      <c r="A174" s="29" t="s">
        <v>254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 x14ac:dyDescent="0.2">
      <c r="A175" s="44" t="s">
        <v>221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</row>
    <row r="176" spans="1:79" ht="15" customHeight="1" x14ac:dyDescent="0.2">
      <c r="A176" s="27" t="s">
        <v>6</v>
      </c>
      <c r="B176" s="27"/>
      <c r="C176" s="27"/>
      <c r="D176" s="27"/>
      <c r="E176" s="27"/>
      <c r="F176" s="27"/>
      <c r="G176" s="27" t="s">
        <v>126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 t="s">
        <v>13</v>
      </c>
      <c r="U176" s="27"/>
      <c r="V176" s="27"/>
      <c r="W176" s="27"/>
      <c r="X176" s="27"/>
      <c r="Y176" s="27"/>
      <c r="Z176" s="27"/>
      <c r="AA176" s="36" t="s">
        <v>243</v>
      </c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7"/>
      <c r="AP176" s="36" t="s">
        <v>248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8"/>
    </row>
    <row r="177" spans="1:79" ht="32.1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 t="s">
        <v>4</v>
      </c>
      <c r="AB177" s="27"/>
      <c r="AC177" s="27"/>
      <c r="AD177" s="27"/>
      <c r="AE177" s="27"/>
      <c r="AF177" s="27" t="s">
        <v>3</v>
      </c>
      <c r="AG177" s="27"/>
      <c r="AH177" s="27"/>
      <c r="AI177" s="27"/>
      <c r="AJ177" s="27"/>
      <c r="AK177" s="27" t="s">
        <v>89</v>
      </c>
      <c r="AL177" s="27"/>
      <c r="AM177" s="27"/>
      <c r="AN177" s="27"/>
      <c r="AO177" s="27"/>
      <c r="AP177" s="27" t="s">
        <v>4</v>
      </c>
      <c r="AQ177" s="27"/>
      <c r="AR177" s="27"/>
      <c r="AS177" s="27"/>
      <c r="AT177" s="27"/>
      <c r="AU177" s="27" t="s">
        <v>3</v>
      </c>
      <c r="AV177" s="27"/>
      <c r="AW177" s="27"/>
      <c r="AX177" s="27"/>
      <c r="AY177" s="27"/>
      <c r="AZ177" s="27" t="s">
        <v>96</v>
      </c>
      <c r="BA177" s="27"/>
      <c r="BB177" s="27"/>
      <c r="BC177" s="27"/>
      <c r="BD177" s="27"/>
    </row>
    <row r="178" spans="1:79" ht="15" customHeight="1" x14ac:dyDescent="0.2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>
        <v>3</v>
      </c>
      <c r="U178" s="27"/>
      <c r="V178" s="27"/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/>
      <c r="AK178" s="27">
        <v>6</v>
      </c>
      <c r="AL178" s="27"/>
      <c r="AM178" s="27"/>
      <c r="AN178" s="27"/>
      <c r="AO178" s="27"/>
      <c r="AP178" s="27">
        <v>7</v>
      </c>
      <c r="AQ178" s="27"/>
      <c r="AR178" s="27"/>
      <c r="AS178" s="27"/>
      <c r="AT178" s="27"/>
      <c r="AU178" s="27">
        <v>8</v>
      </c>
      <c r="AV178" s="27"/>
      <c r="AW178" s="27"/>
      <c r="AX178" s="27"/>
      <c r="AY178" s="27"/>
      <c r="AZ178" s="27">
        <v>9</v>
      </c>
      <c r="BA178" s="27"/>
      <c r="BB178" s="27"/>
      <c r="BC178" s="27"/>
      <c r="BD178" s="27"/>
    </row>
    <row r="179" spans="1:79" s="1" customFormat="1" ht="12" hidden="1" customHeight="1" x14ac:dyDescent="0.2">
      <c r="A179" s="26" t="s">
        <v>69</v>
      </c>
      <c r="B179" s="26"/>
      <c r="C179" s="26"/>
      <c r="D179" s="26"/>
      <c r="E179" s="26"/>
      <c r="F179" s="26"/>
      <c r="G179" s="61" t="s">
        <v>57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 t="s">
        <v>79</v>
      </c>
      <c r="U179" s="61"/>
      <c r="V179" s="61"/>
      <c r="W179" s="61"/>
      <c r="X179" s="61"/>
      <c r="Y179" s="61"/>
      <c r="Z179" s="61"/>
      <c r="AA179" s="30" t="s">
        <v>60</v>
      </c>
      <c r="AB179" s="30"/>
      <c r="AC179" s="30"/>
      <c r="AD179" s="30"/>
      <c r="AE179" s="30"/>
      <c r="AF179" s="30" t="s">
        <v>61</v>
      </c>
      <c r="AG179" s="30"/>
      <c r="AH179" s="30"/>
      <c r="AI179" s="30"/>
      <c r="AJ179" s="30"/>
      <c r="AK179" s="50" t="s">
        <v>122</v>
      </c>
      <c r="AL179" s="50"/>
      <c r="AM179" s="50"/>
      <c r="AN179" s="50"/>
      <c r="AO179" s="50"/>
      <c r="AP179" s="30" t="s">
        <v>62</v>
      </c>
      <c r="AQ179" s="30"/>
      <c r="AR179" s="30"/>
      <c r="AS179" s="30"/>
      <c r="AT179" s="30"/>
      <c r="AU179" s="30" t="s">
        <v>63</v>
      </c>
      <c r="AV179" s="30"/>
      <c r="AW179" s="30"/>
      <c r="AX179" s="30"/>
      <c r="AY179" s="30"/>
      <c r="AZ179" s="50" t="s">
        <v>122</v>
      </c>
      <c r="BA179" s="50"/>
      <c r="BB179" s="50"/>
      <c r="BC179" s="50"/>
      <c r="BD179" s="50"/>
      <c r="CA179" s="1" t="s">
        <v>46</v>
      </c>
    </row>
    <row r="180" spans="1:79" s="99" customFormat="1" ht="51" customHeight="1" x14ac:dyDescent="0.2">
      <c r="A180" s="110">
        <v>1</v>
      </c>
      <c r="B180" s="110"/>
      <c r="C180" s="110"/>
      <c r="D180" s="110"/>
      <c r="E180" s="110"/>
      <c r="F180" s="110"/>
      <c r="G180" s="92" t="s">
        <v>208</v>
      </c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4"/>
      <c r="T180" s="118" t="s">
        <v>209</v>
      </c>
      <c r="U180" s="93"/>
      <c r="V180" s="93"/>
      <c r="W180" s="93"/>
      <c r="X180" s="93"/>
      <c r="Y180" s="93"/>
      <c r="Z180" s="94"/>
      <c r="AA180" s="117">
        <v>0</v>
      </c>
      <c r="AB180" s="117"/>
      <c r="AC180" s="117"/>
      <c r="AD180" s="117"/>
      <c r="AE180" s="117"/>
      <c r="AF180" s="117">
        <v>0</v>
      </c>
      <c r="AG180" s="117"/>
      <c r="AH180" s="117"/>
      <c r="AI180" s="117"/>
      <c r="AJ180" s="117"/>
      <c r="AK180" s="117">
        <f>IF(ISNUMBER(AA180),AA180,0)+IF(ISNUMBER(AF180),AF180,0)</f>
        <v>0</v>
      </c>
      <c r="AL180" s="117"/>
      <c r="AM180" s="117"/>
      <c r="AN180" s="117"/>
      <c r="AO180" s="117"/>
      <c r="AP180" s="117">
        <v>0</v>
      </c>
      <c r="AQ180" s="117"/>
      <c r="AR180" s="117"/>
      <c r="AS180" s="117"/>
      <c r="AT180" s="117"/>
      <c r="AU180" s="117">
        <v>0</v>
      </c>
      <c r="AV180" s="117"/>
      <c r="AW180" s="117"/>
      <c r="AX180" s="117"/>
      <c r="AY180" s="117"/>
      <c r="AZ180" s="117">
        <f>IF(ISNUMBER(AP180),AP180,0)+IF(ISNUMBER(AU180),AU180,0)</f>
        <v>0</v>
      </c>
      <c r="BA180" s="117"/>
      <c r="BB180" s="117"/>
      <c r="BC180" s="117"/>
      <c r="BD180" s="117"/>
      <c r="CA180" s="99" t="s">
        <v>47</v>
      </c>
    </row>
    <row r="181" spans="1:79" s="6" customFormat="1" x14ac:dyDescent="0.2">
      <c r="A181" s="85"/>
      <c r="B181" s="85"/>
      <c r="C181" s="85"/>
      <c r="D181" s="85"/>
      <c r="E181" s="85"/>
      <c r="F181" s="85"/>
      <c r="G181" s="100" t="s">
        <v>147</v>
      </c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2"/>
      <c r="T181" s="119"/>
      <c r="U181" s="101"/>
      <c r="V181" s="101"/>
      <c r="W181" s="101"/>
      <c r="X181" s="101"/>
      <c r="Y181" s="101"/>
      <c r="Z181" s="102"/>
      <c r="AA181" s="116">
        <v>0</v>
      </c>
      <c r="AB181" s="116"/>
      <c r="AC181" s="116"/>
      <c r="AD181" s="116"/>
      <c r="AE181" s="116"/>
      <c r="AF181" s="116">
        <v>0</v>
      </c>
      <c r="AG181" s="116"/>
      <c r="AH181" s="116"/>
      <c r="AI181" s="116"/>
      <c r="AJ181" s="116"/>
      <c r="AK181" s="116">
        <f>IF(ISNUMBER(AA181),AA181,0)+IF(ISNUMBER(AF181),AF181,0)</f>
        <v>0</v>
      </c>
      <c r="AL181" s="116"/>
      <c r="AM181" s="116"/>
      <c r="AN181" s="116"/>
      <c r="AO181" s="116"/>
      <c r="AP181" s="116">
        <v>0</v>
      </c>
      <c r="AQ181" s="116"/>
      <c r="AR181" s="116"/>
      <c r="AS181" s="116"/>
      <c r="AT181" s="116"/>
      <c r="AU181" s="116">
        <v>0</v>
      </c>
      <c r="AV181" s="116"/>
      <c r="AW181" s="116"/>
      <c r="AX181" s="116"/>
      <c r="AY181" s="116"/>
      <c r="AZ181" s="116">
        <f>IF(ISNUMBER(AP181),AP181,0)+IF(ISNUMBER(AU181),AU181,0)</f>
        <v>0</v>
      </c>
      <c r="BA181" s="116"/>
      <c r="BB181" s="116"/>
      <c r="BC181" s="116"/>
      <c r="BD181" s="116"/>
    </row>
    <row r="184" spans="1:79" ht="14.25" customHeight="1" x14ac:dyDescent="0.2">
      <c r="A184" s="29" t="s">
        <v>255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44" t="s">
        <v>221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79" ht="23.1" customHeight="1" x14ac:dyDescent="0.2">
      <c r="A186" s="27" t="s">
        <v>128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4" t="s">
        <v>129</v>
      </c>
      <c r="O186" s="55"/>
      <c r="P186" s="55"/>
      <c r="Q186" s="55"/>
      <c r="R186" s="55"/>
      <c r="S186" s="55"/>
      <c r="T186" s="55"/>
      <c r="U186" s="56"/>
      <c r="V186" s="54" t="s">
        <v>130</v>
      </c>
      <c r="W186" s="55"/>
      <c r="X186" s="55"/>
      <c r="Y186" s="55"/>
      <c r="Z186" s="56"/>
      <c r="AA186" s="27" t="s">
        <v>222</v>
      </c>
      <c r="AB186" s="27"/>
      <c r="AC186" s="27"/>
      <c r="AD186" s="27"/>
      <c r="AE186" s="27"/>
      <c r="AF186" s="27"/>
      <c r="AG186" s="27"/>
      <c r="AH186" s="27"/>
      <c r="AI186" s="27"/>
      <c r="AJ186" s="27" t="s">
        <v>225</v>
      </c>
      <c r="AK186" s="27"/>
      <c r="AL186" s="27"/>
      <c r="AM186" s="27"/>
      <c r="AN186" s="27"/>
      <c r="AO186" s="27"/>
      <c r="AP186" s="27"/>
      <c r="AQ186" s="27"/>
      <c r="AR186" s="27"/>
      <c r="AS186" s="27" t="s">
        <v>232</v>
      </c>
      <c r="AT186" s="27"/>
      <c r="AU186" s="27"/>
      <c r="AV186" s="27"/>
      <c r="AW186" s="27"/>
      <c r="AX186" s="27"/>
      <c r="AY186" s="27"/>
      <c r="AZ186" s="27"/>
      <c r="BA186" s="27"/>
      <c r="BB186" s="27" t="s">
        <v>243</v>
      </c>
      <c r="BC186" s="27"/>
      <c r="BD186" s="27"/>
      <c r="BE186" s="27"/>
      <c r="BF186" s="27"/>
      <c r="BG186" s="27"/>
      <c r="BH186" s="27"/>
      <c r="BI186" s="27"/>
      <c r="BJ186" s="27"/>
      <c r="BK186" s="27" t="s">
        <v>248</v>
      </c>
      <c r="BL186" s="27"/>
      <c r="BM186" s="27"/>
      <c r="BN186" s="27"/>
      <c r="BO186" s="27"/>
      <c r="BP186" s="27"/>
      <c r="BQ186" s="27"/>
      <c r="BR186" s="27"/>
      <c r="BS186" s="27"/>
    </row>
    <row r="187" spans="1:79" ht="95.2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7"/>
      <c r="O187" s="58"/>
      <c r="P187" s="58"/>
      <c r="Q187" s="58"/>
      <c r="R187" s="58"/>
      <c r="S187" s="58"/>
      <c r="T187" s="58"/>
      <c r="U187" s="59"/>
      <c r="V187" s="57"/>
      <c r="W187" s="58"/>
      <c r="X187" s="58"/>
      <c r="Y187" s="58"/>
      <c r="Z187" s="59"/>
      <c r="AA187" s="74" t="s">
        <v>133</v>
      </c>
      <c r="AB187" s="74"/>
      <c r="AC187" s="74"/>
      <c r="AD187" s="74"/>
      <c r="AE187" s="74"/>
      <c r="AF187" s="74" t="s">
        <v>134</v>
      </c>
      <c r="AG187" s="74"/>
      <c r="AH187" s="74"/>
      <c r="AI187" s="74"/>
      <c r="AJ187" s="74" t="s">
        <v>133</v>
      </c>
      <c r="AK187" s="74"/>
      <c r="AL187" s="74"/>
      <c r="AM187" s="74"/>
      <c r="AN187" s="74"/>
      <c r="AO187" s="74" t="s">
        <v>134</v>
      </c>
      <c r="AP187" s="74"/>
      <c r="AQ187" s="74"/>
      <c r="AR187" s="74"/>
      <c r="AS187" s="74" t="s">
        <v>133</v>
      </c>
      <c r="AT187" s="74"/>
      <c r="AU187" s="74"/>
      <c r="AV187" s="74"/>
      <c r="AW187" s="74"/>
      <c r="AX187" s="74" t="s">
        <v>134</v>
      </c>
      <c r="AY187" s="74"/>
      <c r="AZ187" s="74"/>
      <c r="BA187" s="74"/>
      <c r="BB187" s="74" t="s">
        <v>133</v>
      </c>
      <c r="BC187" s="74"/>
      <c r="BD187" s="74"/>
      <c r="BE187" s="74"/>
      <c r="BF187" s="74"/>
      <c r="BG187" s="74" t="s">
        <v>134</v>
      </c>
      <c r="BH187" s="74"/>
      <c r="BI187" s="74"/>
      <c r="BJ187" s="74"/>
      <c r="BK187" s="74" t="s">
        <v>133</v>
      </c>
      <c r="BL187" s="74"/>
      <c r="BM187" s="74"/>
      <c r="BN187" s="74"/>
      <c r="BO187" s="74"/>
      <c r="BP187" s="74" t="s">
        <v>134</v>
      </c>
      <c r="BQ187" s="74"/>
      <c r="BR187" s="74"/>
      <c r="BS187" s="74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6">
        <v>2</v>
      </c>
      <c r="O188" s="37"/>
      <c r="P188" s="37"/>
      <c r="Q188" s="37"/>
      <c r="R188" s="37"/>
      <c r="S188" s="37"/>
      <c r="T188" s="37"/>
      <c r="U188" s="38"/>
      <c r="V188" s="27">
        <v>3</v>
      </c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>
        <v>6</v>
      </c>
      <c r="AK188" s="27"/>
      <c r="AL188" s="27"/>
      <c r="AM188" s="27"/>
      <c r="AN188" s="27"/>
      <c r="AO188" s="27">
        <v>7</v>
      </c>
      <c r="AP188" s="27"/>
      <c r="AQ188" s="27"/>
      <c r="AR188" s="27"/>
      <c r="AS188" s="27">
        <v>8</v>
      </c>
      <c r="AT188" s="27"/>
      <c r="AU188" s="27"/>
      <c r="AV188" s="27"/>
      <c r="AW188" s="27"/>
      <c r="AX188" s="27">
        <v>9</v>
      </c>
      <c r="AY188" s="27"/>
      <c r="AZ188" s="27"/>
      <c r="BA188" s="27"/>
      <c r="BB188" s="27">
        <v>10</v>
      </c>
      <c r="BC188" s="27"/>
      <c r="BD188" s="27"/>
      <c r="BE188" s="27"/>
      <c r="BF188" s="27"/>
      <c r="BG188" s="27">
        <v>11</v>
      </c>
      <c r="BH188" s="27"/>
      <c r="BI188" s="27"/>
      <c r="BJ188" s="27"/>
      <c r="BK188" s="27">
        <v>12</v>
      </c>
      <c r="BL188" s="27"/>
      <c r="BM188" s="27"/>
      <c r="BN188" s="27"/>
      <c r="BO188" s="27"/>
      <c r="BP188" s="27">
        <v>13</v>
      </c>
      <c r="BQ188" s="27"/>
      <c r="BR188" s="27"/>
      <c r="BS188" s="27"/>
    </row>
    <row r="189" spans="1:79" s="1" customFormat="1" ht="12" hidden="1" customHeight="1" x14ac:dyDescent="0.2">
      <c r="A189" s="61" t="s">
        <v>146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26" t="s">
        <v>131</v>
      </c>
      <c r="O189" s="26"/>
      <c r="P189" s="26"/>
      <c r="Q189" s="26"/>
      <c r="R189" s="26"/>
      <c r="S189" s="26"/>
      <c r="T189" s="26"/>
      <c r="U189" s="26"/>
      <c r="V189" s="26" t="s">
        <v>132</v>
      </c>
      <c r="W189" s="26"/>
      <c r="X189" s="26"/>
      <c r="Y189" s="26"/>
      <c r="Z189" s="26"/>
      <c r="AA189" s="30" t="s">
        <v>65</v>
      </c>
      <c r="AB189" s="30"/>
      <c r="AC189" s="30"/>
      <c r="AD189" s="30"/>
      <c r="AE189" s="30"/>
      <c r="AF189" s="30" t="s">
        <v>66</v>
      </c>
      <c r="AG189" s="30"/>
      <c r="AH189" s="30"/>
      <c r="AI189" s="30"/>
      <c r="AJ189" s="30" t="s">
        <v>67</v>
      </c>
      <c r="AK189" s="30"/>
      <c r="AL189" s="30"/>
      <c r="AM189" s="30"/>
      <c r="AN189" s="30"/>
      <c r="AO189" s="30" t="s">
        <v>68</v>
      </c>
      <c r="AP189" s="30"/>
      <c r="AQ189" s="30"/>
      <c r="AR189" s="30"/>
      <c r="AS189" s="30" t="s">
        <v>58</v>
      </c>
      <c r="AT189" s="30"/>
      <c r="AU189" s="30"/>
      <c r="AV189" s="30"/>
      <c r="AW189" s="30"/>
      <c r="AX189" s="30" t="s">
        <v>59</v>
      </c>
      <c r="AY189" s="30"/>
      <c r="AZ189" s="30"/>
      <c r="BA189" s="30"/>
      <c r="BB189" s="30" t="s">
        <v>60</v>
      </c>
      <c r="BC189" s="30"/>
      <c r="BD189" s="30"/>
      <c r="BE189" s="30"/>
      <c r="BF189" s="30"/>
      <c r="BG189" s="30" t="s">
        <v>61</v>
      </c>
      <c r="BH189" s="30"/>
      <c r="BI189" s="30"/>
      <c r="BJ189" s="30"/>
      <c r="BK189" s="30" t="s">
        <v>62</v>
      </c>
      <c r="BL189" s="30"/>
      <c r="BM189" s="30"/>
      <c r="BN189" s="30"/>
      <c r="BO189" s="30"/>
      <c r="BP189" s="30" t="s">
        <v>63</v>
      </c>
      <c r="BQ189" s="30"/>
      <c r="BR189" s="30"/>
      <c r="BS189" s="30"/>
      <c r="CA189" s="1" t="s">
        <v>48</v>
      </c>
    </row>
    <row r="190" spans="1:79" s="6" customFormat="1" ht="12.75" customHeight="1" x14ac:dyDescent="0.2">
      <c r="A190" s="120" t="s">
        <v>147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86"/>
      <c r="O190" s="87"/>
      <c r="P190" s="87"/>
      <c r="Q190" s="87"/>
      <c r="R190" s="87"/>
      <c r="S190" s="87"/>
      <c r="T190" s="87"/>
      <c r="U190" s="88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2"/>
      <c r="BQ190" s="123"/>
      <c r="BR190" s="123"/>
      <c r="BS190" s="124"/>
      <c r="CA190" s="6" t="s">
        <v>49</v>
      </c>
    </row>
    <row r="193" spans="1:79" ht="35.25" customHeight="1" x14ac:dyDescent="0.2">
      <c r="A193" s="29" t="s">
        <v>256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125" t="s">
        <v>210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34" t="s">
        <v>239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79" ht="14.25" customHeight="1" x14ac:dyDescent="0.2">
      <c r="A198" s="29" t="s">
        <v>223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 x14ac:dyDescent="0.2">
      <c r="A199" s="31" t="s">
        <v>221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42.95" customHeight="1" x14ac:dyDescent="0.2">
      <c r="A200" s="74" t="s">
        <v>135</v>
      </c>
      <c r="B200" s="74"/>
      <c r="C200" s="74"/>
      <c r="D200" s="74"/>
      <c r="E200" s="74"/>
      <c r="F200" s="74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15</v>
      </c>
      <c r="U200" s="27"/>
      <c r="V200" s="27"/>
      <c r="W200" s="27"/>
      <c r="X200" s="27"/>
      <c r="Y200" s="27"/>
      <c r="Z200" s="27" t="s">
        <v>14</v>
      </c>
      <c r="AA200" s="27"/>
      <c r="AB200" s="27"/>
      <c r="AC200" s="27"/>
      <c r="AD200" s="27"/>
      <c r="AE200" s="27" t="s">
        <v>136</v>
      </c>
      <c r="AF200" s="27"/>
      <c r="AG200" s="27"/>
      <c r="AH200" s="27"/>
      <c r="AI200" s="27"/>
      <c r="AJ200" s="27"/>
      <c r="AK200" s="27" t="s">
        <v>137</v>
      </c>
      <c r="AL200" s="27"/>
      <c r="AM200" s="27"/>
      <c r="AN200" s="27"/>
      <c r="AO200" s="27"/>
      <c r="AP200" s="27"/>
      <c r="AQ200" s="27" t="s">
        <v>138</v>
      </c>
      <c r="AR200" s="27"/>
      <c r="AS200" s="27"/>
      <c r="AT200" s="27"/>
      <c r="AU200" s="27"/>
      <c r="AV200" s="27"/>
      <c r="AW200" s="27" t="s">
        <v>98</v>
      </c>
      <c r="AX200" s="27"/>
      <c r="AY200" s="27"/>
      <c r="AZ200" s="27"/>
      <c r="BA200" s="27"/>
      <c r="BB200" s="27"/>
      <c r="BC200" s="27"/>
      <c r="BD200" s="27"/>
      <c r="BE200" s="27"/>
      <c r="BF200" s="27"/>
      <c r="BG200" s="27" t="s">
        <v>139</v>
      </c>
      <c r="BH200" s="27"/>
      <c r="BI200" s="27"/>
      <c r="BJ200" s="27"/>
      <c r="BK200" s="27"/>
      <c r="BL200" s="27"/>
    </row>
    <row r="201" spans="1:79" ht="39.950000000000003" customHeight="1" x14ac:dyDescent="0.2">
      <c r="A201" s="74"/>
      <c r="B201" s="74"/>
      <c r="C201" s="74"/>
      <c r="D201" s="74"/>
      <c r="E201" s="74"/>
      <c r="F201" s="7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 t="s">
        <v>17</v>
      </c>
      <c r="AX201" s="27"/>
      <c r="AY201" s="27"/>
      <c r="AZ201" s="27"/>
      <c r="BA201" s="27"/>
      <c r="BB201" s="27" t="s">
        <v>16</v>
      </c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 x14ac:dyDescent="0.2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>
        <v>3</v>
      </c>
      <c r="U202" s="27"/>
      <c r="V202" s="27"/>
      <c r="W202" s="27"/>
      <c r="X202" s="27"/>
      <c r="Y202" s="27"/>
      <c r="Z202" s="27">
        <v>4</v>
      </c>
      <c r="AA202" s="27"/>
      <c r="AB202" s="27"/>
      <c r="AC202" s="27"/>
      <c r="AD202" s="27"/>
      <c r="AE202" s="27">
        <v>5</v>
      </c>
      <c r="AF202" s="27"/>
      <c r="AG202" s="27"/>
      <c r="AH202" s="27"/>
      <c r="AI202" s="27"/>
      <c r="AJ202" s="27"/>
      <c r="AK202" s="27">
        <v>6</v>
      </c>
      <c r="AL202" s="27"/>
      <c r="AM202" s="27"/>
      <c r="AN202" s="27"/>
      <c r="AO202" s="27"/>
      <c r="AP202" s="27"/>
      <c r="AQ202" s="27">
        <v>7</v>
      </c>
      <c r="AR202" s="27"/>
      <c r="AS202" s="27"/>
      <c r="AT202" s="27"/>
      <c r="AU202" s="27"/>
      <c r="AV202" s="27"/>
      <c r="AW202" s="27">
        <v>8</v>
      </c>
      <c r="AX202" s="27"/>
      <c r="AY202" s="27"/>
      <c r="AZ202" s="27"/>
      <c r="BA202" s="27"/>
      <c r="BB202" s="27">
        <v>9</v>
      </c>
      <c r="BC202" s="27"/>
      <c r="BD202" s="27"/>
      <c r="BE202" s="27"/>
      <c r="BF202" s="27"/>
      <c r="BG202" s="27">
        <v>10</v>
      </c>
      <c r="BH202" s="27"/>
      <c r="BI202" s="27"/>
      <c r="BJ202" s="27"/>
      <c r="BK202" s="27"/>
      <c r="BL202" s="27"/>
    </row>
    <row r="203" spans="1:79" s="1" customFormat="1" ht="12" hidden="1" customHeight="1" x14ac:dyDescent="0.2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30" t="s">
        <v>80</v>
      </c>
      <c r="U203" s="30"/>
      <c r="V203" s="30"/>
      <c r="W203" s="30"/>
      <c r="X203" s="30"/>
      <c r="Y203" s="30"/>
      <c r="Z203" s="30" t="s">
        <v>81</v>
      </c>
      <c r="AA203" s="30"/>
      <c r="AB203" s="30"/>
      <c r="AC203" s="30"/>
      <c r="AD203" s="30"/>
      <c r="AE203" s="30" t="s">
        <v>82</v>
      </c>
      <c r="AF203" s="30"/>
      <c r="AG203" s="30"/>
      <c r="AH203" s="30"/>
      <c r="AI203" s="30"/>
      <c r="AJ203" s="30"/>
      <c r="AK203" s="30" t="s">
        <v>83</v>
      </c>
      <c r="AL203" s="30"/>
      <c r="AM203" s="30"/>
      <c r="AN203" s="30"/>
      <c r="AO203" s="30"/>
      <c r="AP203" s="30"/>
      <c r="AQ203" s="78" t="s">
        <v>99</v>
      </c>
      <c r="AR203" s="30"/>
      <c r="AS203" s="30"/>
      <c r="AT203" s="30"/>
      <c r="AU203" s="30"/>
      <c r="AV203" s="30"/>
      <c r="AW203" s="30" t="s">
        <v>84</v>
      </c>
      <c r="AX203" s="30"/>
      <c r="AY203" s="30"/>
      <c r="AZ203" s="30"/>
      <c r="BA203" s="30"/>
      <c r="BB203" s="30" t="s">
        <v>85</v>
      </c>
      <c r="BC203" s="30"/>
      <c r="BD203" s="30"/>
      <c r="BE203" s="30"/>
      <c r="BF203" s="30"/>
      <c r="BG203" s="78" t="s">
        <v>100</v>
      </c>
      <c r="BH203" s="30"/>
      <c r="BI203" s="30"/>
      <c r="BJ203" s="30"/>
      <c r="BK203" s="30"/>
      <c r="BL203" s="30"/>
      <c r="CA203" s="1" t="s">
        <v>50</v>
      </c>
    </row>
    <row r="204" spans="1:79" s="6" customFormat="1" ht="12.75" customHeight="1" x14ac:dyDescent="0.2">
      <c r="A204" s="85"/>
      <c r="B204" s="85"/>
      <c r="C204" s="85"/>
      <c r="D204" s="85"/>
      <c r="E204" s="85"/>
      <c r="F204" s="85"/>
      <c r="G204" s="120" t="s">
        <v>147</v>
      </c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>
        <f>IF(ISNUMBER(AK204),AK204,0)-IF(ISNUMBER(AE204),AE204,0)</f>
        <v>0</v>
      </c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>
        <f>IF(ISNUMBER(Z204),Z204,0)+IF(ISNUMBER(AK204),AK204,0)</f>
        <v>0</v>
      </c>
      <c r="BH204" s="116"/>
      <c r="BI204" s="116"/>
      <c r="BJ204" s="116"/>
      <c r="BK204" s="116"/>
      <c r="BL204" s="116"/>
      <c r="CA204" s="6" t="s">
        <v>51</v>
      </c>
    </row>
    <row r="206" spans="1:79" ht="14.25" customHeight="1" x14ac:dyDescent="0.2">
      <c r="A206" s="29" t="s">
        <v>240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31" t="s">
        <v>221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18" customHeight="1" x14ac:dyDescent="0.2">
      <c r="A208" s="27" t="s">
        <v>135</v>
      </c>
      <c r="B208" s="27"/>
      <c r="C208" s="27"/>
      <c r="D208" s="27"/>
      <c r="E208" s="27"/>
      <c r="F208" s="27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227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 t="s">
        <v>237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42.9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140</v>
      </c>
      <c r="R209" s="27"/>
      <c r="S209" s="27"/>
      <c r="T209" s="27"/>
      <c r="U209" s="27"/>
      <c r="V209" s="74" t="s">
        <v>141</v>
      </c>
      <c r="W209" s="74"/>
      <c r="X209" s="74"/>
      <c r="Y209" s="74"/>
      <c r="Z209" s="27" t="s">
        <v>142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 t="s">
        <v>143</v>
      </c>
      <c r="AK209" s="27"/>
      <c r="AL209" s="27"/>
      <c r="AM209" s="27"/>
      <c r="AN209" s="27"/>
      <c r="AO209" s="27" t="s">
        <v>20</v>
      </c>
      <c r="AP209" s="27"/>
      <c r="AQ209" s="27"/>
      <c r="AR209" s="27"/>
      <c r="AS209" s="27"/>
      <c r="AT209" s="74" t="s">
        <v>144</v>
      </c>
      <c r="AU209" s="74"/>
      <c r="AV209" s="74"/>
      <c r="AW209" s="74"/>
      <c r="AX209" s="27" t="s">
        <v>142</v>
      </c>
      <c r="AY209" s="27"/>
      <c r="AZ209" s="27"/>
      <c r="BA209" s="27"/>
      <c r="BB209" s="27"/>
      <c r="BC209" s="27"/>
      <c r="BD209" s="27"/>
      <c r="BE209" s="27"/>
      <c r="BF209" s="27"/>
      <c r="BG209" s="27"/>
      <c r="BH209" s="27" t="s">
        <v>145</v>
      </c>
      <c r="BI209" s="27"/>
      <c r="BJ209" s="27"/>
      <c r="BK209" s="27"/>
      <c r="BL209" s="27"/>
    </row>
    <row r="210" spans="1:79" ht="63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74"/>
      <c r="W210" s="74"/>
      <c r="X210" s="74"/>
      <c r="Y210" s="74"/>
      <c r="Z210" s="27" t="s">
        <v>17</v>
      </c>
      <c r="AA210" s="27"/>
      <c r="AB210" s="27"/>
      <c r="AC210" s="27"/>
      <c r="AD210" s="27"/>
      <c r="AE210" s="27" t="s">
        <v>16</v>
      </c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74"/>
      <c r="AU210" s="74"/>
      <c r="AV210" s="74"/>
      <c r="AW210" s="74"/>
      <c r="AX210" s="27" t="s">
        <v>17</v>
      </c>
      <c r="AY210" s="27"/>
      <c r="AZ210" s="27"/>
      <c r="BA210" s="27"/>
      <c r="BB210" s="27"/>
      <c r="BC210" s="27" t="s">
        <v>16</v>
      </c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 x14ac:dyDescent="0.2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v>3</v>
      </c>
      <c r="R211" s="27"/>
      <c r="S211" s="27"/>
      <c r="T211" s="27"/>
      <c r="U211" s="27"/>
      <c r="V211" s="27">
        <v>4</v>
      </c>
      <c r="W211" s="27"/>
      <c r="X211" s="27"/>
      <c r="Y211" s="27"/>
      <c r="Z211" s="27">
        <v>5</v>
      </c>
      <c r="AA211" s="27"/>
      <c r="AB211" s="27"/>
      <c r="AC211" s="27"/>
      <c r="AD211" s="27"/>
      <c r="AE211" s="27">
        <v>6</v>
      </c>
      <c r="AF211" s="27"/>
      <c r="AG211" s="27"/>
      <c r="AH211" s="27"/>
      <c r="AI211" s="27"/>
      <c r="AJ211" s="27">
        <v>7</v>
      </c>
      <c r="AK211" s="27"/>
      <c r="AL211" s="27"/>
      <c r="AM211" s="27"/>
      <c r="AN211" s="27"/>
      <c r="AO211" s="27">
        <v>8</v>
      </c>
      <c r="AP211" s="27"/>
      <c r="AQ211" s="27"/>
      <c r="AR211" s="27"/>
      <c r="AS211" s="27"/>
      <c r="AT211" s="27">
        <v>9</v>
      </c>
      <c r="AU211" s="27"/>
      <c r="AV211" s="27"/>
      <c r="AW211" s="27"/>
      <c r="AX211" s="27">
        <v>10</v>
      </c>
      <c r="AY211" s="27"/>
      <c r="AZ211" s="27"/>
      <c r="BA211" s="27"/>
      <c r="BB211" s="27"/>
      <c r="BC211" s="27">
        <v>11</v>
      </c>
      <c r="BD211" s="27"/>
      <c r="BE211" s="27"/>
      <c r="BF211" s="27"/>
      <c r="BG211" s="27"/>
      <c r="BH211" s="27">
        <v>12</v>
      </c>
      <c r="BI211" s="27"/>
      <c r="BJ211" s="27"/>
      <c r="BK211" s="27"/>
      <c r="BL211" s="27"/>
    </row>
    <row r="212" spans="1:79" s="1" customFormat="1" ht="12" hidden="1" customHeight="1" x14ac:dyDescent="0.2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30" t="s">
        <v>80</v>
      </c>
      <c r="R212" s="30"/>
      <c r="S212" s="30"/>
      <c r="T212" s="30"/>
      <c r="U212" s="30"/>
      <c r="V212" s="30" t="s">
        <v>81</v>
      </c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78" t="s">
        <v>101</v>
      </c>
      <c r="AK212" s="30"/>
      <c r="AL212" s="30"/>
      <c r="AM212" s="30"/>
      <c r="AN212" s="30"/>
      <c r="AO212" s="30" t="s">
        <v>84</v>
      </c>
      <c r="AP212" s="30"/>
      <c r="AQ212" s="30"/>
      <c r="AR212" s="30"/>
      <c r="AS212" s="30"/>
      <c r="AT212" s="78" t="s">
        <v>102</v>
      </c>
      <c r="AU212" s="30"/>
      <c r="AV212" s="30"/>
      <c r="AW212" s="30"/>
      <c r="AX212" s="30" t="s">
        <v>85</v>
      </c>
      <c r="AY212" s="30"/>
      <c r="AZ212" s="30"/>
      <c r="BA212" s="30"/>
      <c r="BB212" s="30"/>
      <c r="BC212" s="30" t="s">
        <v>86</v>
      </c>
      <c r="BD212" s="30"/>
      <c r="BE212" s="30"/>
      <c r="BF212" s="30"/>
      <c r="BG212" s="30"/>
      <c r="BH212" s="78" t="s">
        <v>101</v>
      </c>
      <c r="BI212" s="30"/>
      <c r="BJ212" s="30"/>
      <c r="BK212" s="30"/>
      <c r="BL212" s="30"/>
      <c r="CA212" s="1" t="s">
        <v>52</v>
      </c>
    </row>
    <row r="213" spans="1:79" s="6" customFormat="1" ht="12.75" customHeight="1" x14ac:dyDescent="0.2">
      <c r="A213" s="85"/>
      <c r="B213" s="85"/>
      <c r="C213" s="85"/>
      <c r="D213" s="85"/>
      <c r="E213" s="85"/>
      <c r="F213" s="85"/>
      <c r="G213" s="120" t="s">
        <v>147</v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>
        <f>IF(ISNUMBER(Q213),Q213,0)-IF(ISNUMBER(Z213),Z213,0)</f>
        <v>0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>
        <f>IF(ISNUMBER(V213),V213,0)-IF(ISNUMBER(Z213),Z213,0)-IF(ISNUMBER(AE213),AE213,0)</f>
        <v>0</v>
      </c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>
        <f>IF(ISNUMBER(AO213),AO213,0)-IF(ISNUMBER(AX213),AX213,0)</f>
        <v>0</v>
      </c>
      <c r="BI213" s="116"/>
      <c r="BJ213" s="116"/>
      <c r="BK213" s="116"/>
      <c r="BL213" s="116"/>
      <c r="CA213" s="6" t="s">
        <v>53</v>
      </c>
    </row>
    <row r="215" spans="1:79" ht="14.25" customHeight="1" x14ac:dyDescent="0.2">
      <c r="A215" s="29" t="s">
        <v>228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 x14ac:dyDescent="0.2">
      <c r="A216" s="31" t="s">
        <v>221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42.95" customHeight="1" x14ac:dyDescent="0.2">
      <c r="A217" s="74" t="s">
        <v>135</v>
      </c>
      <c r="B217" s="74"/>
      <c r="C217" s="74"/>
      <c r="D217" s="74"/>
      <c r="E217" s="74"/>
      <c r="F217" s="74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15</v>
      </c>
      <c r="U217" s="27"/>
      <c r="V217" s="27"/>
      <c r="W217" s="27"/>
      <c r="X217" s="27"/>
      <c r="Y217" s="27"/>
      <c r="Z217" s="27" t="s">
        <v>14</v>
      </c>
      <c r="AA217" s="27"/>
      <c r="AB217" s="27"/>
      <c r="AC217" s="27"/>
      <c r="AD217" s="27"/>
      <c r="AE217" s="27" t="s">
        <v>224</v>
      </c>
      <c r="AF217" s="27"/>
      <c r="AG217" s="27"/>
      <c r="AH217" s="27"/>
      <c r="AI217" s="27"/>
      <c r="AJ217" s="27"/>
      <c r="AK217" s="27" t="s">
        <v>229</v>
      </c>
      <c r="AL217" s="27"/>
      <c r="AM217" s="27"/>
      <c r="AN217" s="27"/>
      <c r="AO217" s="27"/>
      <c r="AP217" s="27"/>
      <c r="AQ217" s="27" t="s">
        <v>241</v>
      </c>
      <c r="AR217" s="27"/>
      <c r="AS217" s="27"/>
      <c r="AT217" s="27"/>
      <c r="AU217" s="27"/>
      <c r="AV217" s="27"/>
      <c r="AW217" s="27" t="s">
        <v>18</v>
      </c>
      <c r="AX217" s="27"/>
      <c r="AY217" s="27"/>
      <c r="AZ217" s="27"/>
      <c r="BA217" s="27"/>
      <c r="BB217" s="27"/>
      <c r="BC217" s="27"/>
      <c r="BD217" s="27"/>
      <c r="BE217" s="27" t="s">
        <v>156</v>
      </c>
      <c r="BF217" s="27"/>
      <c r="BG217" s="27"/>
      <c r="BH217" s="27"/>
      <c r="BI217" s="27"/>
      <c r="BJ217" s="27"/>
      <c r="BK217" s="27"/>
      <c r="BL217" s="27"/>
    </row>
    <row r="218" spans="1:79" ht="21.75" customHeight="1" x14ac:dyDescent="0.2">
      <c r="A218" s="74"/>
      <c r="B218" s="74"/>
      <c r="C218" s="74"/>
      <c r="D218" s="74"/>
      <c r="E218" s="74"/>
      <c r="F218" s="7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 x14ac:dyDescent="0.2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>
        <v>4</v>
      </c>
      <c r="AA219" s="27"/>
      <c r="AB219" s="27"/>
      <c r="AC219" s="27"/>
      <c r="AD219" s="27"/>
      <c r="AE219" s="27">
        <v>5</v>
      </c>
      <c r="AF219" s="27"/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/>
      <c r="AQ219" s="27">
        <v>7</v>
      </c>
      <c r="AR219" s="27"/>
      <c r="AS219" s="27"/>
      <c r="AT219" s="27"/>
      <c r="AU219" s="27"/>
      <c r="AV219" s="27"/>
      <c r="AW219" s="26">
        <v>8</v>
      </c>
      <c r="AX219" s="26"/>
      <c r="AY219" s="26"/>
      <c r="AZ219" s="26"/>
      <c r="BA219" s="26"/>
      <c r="BB219" s="26"/>
      <c r="BC219" s="26"/>
      <c r="BD219" s="26"/>
      <c r="BE219" s="26">
        <v>9</v>
      </c>
      <c r="BF219" s="26"/>
      <c r="BG219" s="26"/>
      <c r="BH219" s="26"/>
      <c r="BI219" s="26"/>
      <c r="BJ219" s="26"/>
      <c r="BK219" s="26"/>
      <c r="BL219" s="26"/>
    </row>
    <row r="220" spans="1:79" s="1" customFormat="1" ht="18.75" hidden="1" customHeight="1" x14ac:dyDescent="0.2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30" t="s">
        <v>80</v>
      </c>
      <c r="U220" s="30"/>
      <c r="V220" s="30"/>
      <c r="W220" s="30"/>
      <c r="X220" s="30"/>
      <c r="Y220" s="30"/>
      <c r="Z220" s="30" t="s">
        <v>81</v>
      </c>
      <c r="AA220" s="30"/>
      <c r="AB220" s="30"/>
      <c r="AC220" s="30"/>
      <c r="AD220" s="30"/>
      <c r="AE220" s="30" t="s">
        <v>82</v>
      </c>
      <c r="AF220" s="30"/>
      <c r="AG220" s="30"/>
      <c r="AH220" s="30"/>
      <c r="AI220" s="30"/>
      <c r="AJ220" s="30"/>
      <c r="AK220" s="30" t="s">
        <v>83</v>
      </c>
      <c r="AL220" s="30"/>
      <c r="AM220" s="30"/>
      <c r="AN220" s="30"/>
      <c r="AO220" s="30"/>
      <c r="AP220" s="30"/>
      <c r="AQ220" s="30" t="s">
        <v>84</v>
      </c>
      <c r="AR220" s="30"/>
      <c r="AS220" s="30"/>
      <c r="AT220" s="30"/>
      <c r="AU220" s="30"/>
      <c r="AV220" s="30"/>
      <c r="AW220" s="61" t="s">
        <v>87</v>
      </c>
      <c r="AX220" s="61"/>
      <c r="AY220" s="61"/>
      <c r="AZ220" s="61"/>
      <c r="BA220" s="61"/>
      <c r="BB220" s="61"/>
      <c r="BC220" s="61"/>
      <c r="BD220" s="61"/>
      <c r="BE220" s="61" t="s">
        <v>88</v>
      </c>
      <c r="BF220" s="61"/>
      <c r="BG220" s="61"/>
      <c r="BH220" s="61"/>
      <c r="BI220" s="61"/>
      <c r="BJ220" s="61"/>
      <c r="BK220" s="61"/>
      <c r="BL220" s="61"/>
      <c r="CA220" s="1" t="s">
        <v>54</v>
      </c>
    </row>
    <row r="221" spans="1:79" s="6" customFormat="1" ht="12.75" customHeight="1" x14ac:dyDescent="0.2">
      <c r="A221" s="85"/>
      <c r="B221" s="85"/>
      <c r="C221" s="85"/>
      <c r="D221" s="85"/>
      <c r="E221" s="85"/>
      <c r="F221" s="85"/>
      <c r="G221" s="120" t="s">
        <v>147</v>
      </c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CA221" s="6" t="s">
        <v>55</v>
      </c>
    </row>
    <row r="223" spans="1:79" ht="14.25" customHeight="1" x14ac:dyDescent="0.2">
      <c r="A223" s="29" t="s">
        <v>242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 x14ac:dyDescent="0.2">
      <c r="A227" s="29" t="s">
        <v>257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4.25" x14ac:dyDescent="0.2">
      <c r="A228" s="29" t="s">
        <v>230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5" customHeight="1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6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 x14ac:dyDescent="0.2">
      <c r="A233" s="129" t="s">
        <v>215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22"/>
      <c r="AC233" s="22"/>
      <c r="AD233" s="22"/>
      <c r="AE233" s="22"/>
      <c r="AF233" s="22"/>
      <c r="AG233" s="22"/>
      <c r="AH233" s="42"/>
      <c r="AI233" s="42"/>
      <c r="AJ233" s="42"/>
      <c r="AK233" s="42"/>
      <c r="AL233" s="42"/>
      <c r="AM233" s="42"/>
      <c r="AN233" s="42"/>
      <c r="AO233" s="42"/>
      <c r="AP233" s="42"/>
      <c r="AQ233" s="22"/>
      <c r="AR233" s="22"/>
      <c r="AS233" s="22"/>
      <c r="AT233" s="22"/>
      <c r="AU233" s="130" t="s">
        <v>217</v>
      </c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</row>
    <row r="234" spans="1:64" ht="12.75" customHeight="1" x14ac:dyDescent="0.2">
      <c r="AB234" s="23"/>
      <c r="AC234" s="23"/>
      <c r="AD234" s="23"/>
      <c r="AE234" s="23"/>
      <c r="AF234" s="23"/>
      <c r="AG234" s="23"/>
      <c r="AH234" s="28" t="s">
        <v>1</v>
      </c>
      <c r="AI234" s="28"/>
      <c r="AJ234" s="28"/>
      <c r="AK234" s="28"/>
      <c r="AL234" s="28"/>
      <c r="AM234" s="28"/>
      <c r="AN234" s="28"/>
      <c r="AO234" s="28"/>
      <c r="AP234" s="28"/>
      <c r="AQ234" s="23"/>
      <c r="AR234" s="23"/>
      <c r="AS234" s="23"/>
      <c r="AT234" s="23"/>
      <c r="AU234" s="28" t="s">
        <v>160</v>
      </c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5" x14ac:dyDescent="0.2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28.5" customHeight="1" x14ac:dyDescent="0.2">
      <c r="A236" s="129" t="s">
        <v>216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23"/>
      <c r="AC236" s="23"/>
      <c r="AD236" s="23"/>
      <c r="AE236" s="23"/>
      <c r="AF236" s="23"/>
      <c r="AG236" s="23"/>
      <c r="AH236" s="43"/>
      <c r="AI236" s="43"/>
      <c r="AJ236" s="43"/>
      <c r="AK236" s="43"/>
      <c r="AL236" s="43"/>
      <c r="AM236" s="43"/>
      <c r="AN236" s="43"/>
      <c r="AO236" s="43"/>
      <c r="AP236" s="43"/>
      <c r="AQ236" s="23"/>
      <c r="AR236" s="23"/>
      <c r="AS236" s="23"/>
      <c r="AT236" s="23"/>
      <c r="AU236" s="131" t="s">
        <v>218</v>
      </c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</row>
    <row r="237" spans="1:64" ht="12" customHeight="1" x14ac:dyDescent="0.2">
      <c r="AB237" s="23"/>
      <c r="AC237" s="23"/>
      <c r="AD237" s="23"/>
      <c r="AE237" s="23"/>
      <c r="AF237" s="23"/>
      <c r="AG237" s="23"/>
      <c r="AH237" s="28" t="s">
        <v>1</v>
      </c>
      <c r="AI237" s="28"/>
      <c r="AJ237" s="28"/>
      <c r="AK237" s="28"/>
      <c r="AL237" s="28"/>
      <c r="AM237" s="28"/>
      <c r="AN237" s="28"/>
      <c r="AO237" s="28"/>
      <c r="AP237" s="28"/>
      <c r="AQ237" s="23"/>
      <c r="AR237" s="23"/>
      <c r="AS237" s="23"/>
      <c r="AT237" s="23"/>
      <c r="AU237" s="28" t="s">
        <v>160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</sheetData>
  <mergeCells count="1454"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81:AT181"/>
    <mergeCell ref="BO172:BS172"/>
    <mergeCell ref="AK172:AO172"/>
    <mergeCell ref="AP172:AT172"/>
    <mergeCell ref="AU172:AY172"/>
    <mergeCell ref="AZ172:BD172"/>
    <mergeCell ref="BE172:BI172"/>
    <mergeCell ref="BJ172:BN172"/>
    <mergeCell ref="A172:F172"/>
    <mergeCell ref="G172:S172"/>
    <mergeCell ref="T172:Z172"/>
    <mergeCell ref="AA172:AE172"/>
    <mergeCell ref="AF172:AJ172"/>
    <mergeCell ref="AX161:AZ161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D104:BH104"/>
    <mergeCell ref="Z104:AD104"/>
    <mergeCell ref="AE104:AI104"/>
    <mergeCell ref="AJ104:AN104"/>
    <mergeCell ref="AO104:AS104"/>
    <mergeCell ref="AT104:AX104"/>
    <mergeCell ref="AY104:BC104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BL94:BP94"/>
    <mergeCell ref="BQ94:BT94"/>
    <mergeCell ref="BU94:BY94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2:AS102"/>
    <mergeCell ref="AT102:AX102"/>
    <mergeCell ref="AY102:BC102"/>
    <mergeCell ref="BD102:BH102"/>
    <mergeCell ref="A107:BL107"/>
    <mergeCell ref="A108:BL108"/>
    <mergeCell ref="BD103:BH103"/>
    <mergeCell ref="A104:C104"/>
    <mergeCell ref="D104:T104"/>
    <mergeCell ref="U104:Y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BQ92:BT92"/>
    <mergeCell ref="BU92:BY92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60 A102">
    <cfRule type="cellIs" dxfId="52" priority="57" stopIfTrue="1" operator="equal">
      <formula>A91</formula>
    </cfRule>
  </conditionalFormatting>
  <conditionalFormatting sqref="A113:C113 A131:C131">
    <cfRule type="cellIs" dxfId="51" priority="58" stopIfTrue="1" operator="equal">
      <formula>A112</formula>
    </cfRule>
    <cfRule type="cellIs" dxfId="50" priority="59" stopIfTrue="1" operator="equal">
      <formula>0</formula>
    </cfRule>
  </conditionalFormatting>
  <conditionalFormatting sqref="A93">
    <cfRule type="cellIs" dxfId="49" priority="56" stopIfTrue="1" operator="equal">
      <formula>A92</formula>
    </cfRule>
  </conditionalFormatting>
  <conditionalFormatting sqref="A94">
    <cfRule type="cellIs" dxfId="48" priority="55" stopIfTrue="1" operator="equal">
      <formula>A93</formula>
    </cfRule>
  </conditionalFormatting>
  <conditionalFormatting sqref="A105">
    <cfRule type="cellIs" dxfId="47" priority="61" stopIfTrue="1" operator="equal">
      <formula>A102</formula>
    </cfRule>
  </conditionalFormatting>
  <conditionalFormatting sqref="A103">
    <cfRule type="cellIs" dxfId="46" priority="53" stopIfTrue="1" operator="equal">
      <formula>A102</formula>
    </cfRule>
  </conditionalFormatting>
  <conditionalFormatting sqref="A104">
    <cfRule type="cellIs" dxfId="45" priority="52" stopIfTrue="1" operator="equal">
      <formula>A103</formula>
    </cfRule>
  </conditionalFormatting>
  <conditionalFormatting sqref="A161">
    <cfRule type="cellIs" dxfId="44" priority="2" stopIfTrue="1" operator="equal">
      <formula>A160</formula>
    </cfRule>
  </conditionalFormatting>
  <conditionalFormatting sqref="A114:C114">
    <cfRule type="cellIs" dxfId="43" priority="49" stopIfTrue="1" operator="equal">
      <formula>A113</formula>
    </cfRule>
    <cfRule type="cellIs" dxfId="42" priority="50" stopIfTrue="1" operator="equal">
      <formula>0</formula>
    </cfRule>
  </conditionalFormatting>
  <conditionalFormatting sqref="A115:C115">
    <cfRule type="cellIs" dxfId="41" priority="47" stopIfTrue="1" operator="equal">
      <formula>A114</formula>
    </cfRule>
    <cfRule type="cellIs" dxfId="40" priority="48" stopIfTrue="1" operator="equal">
      <formula>0</formula>
    </cfRule>
  </conditionalFormatting>
  <conditionalFormatting sqref="A116:C116">
    <cfRule type="cellIs" dxfId="39" priority="45" stopIfTrue="1" operator="equal">
      <formula>A115</formula>
    </cfRule>
    <cfRule type="cellIs" dxfId="38" priority="46" stopIfTrue="1" operator="equal">
      <formula>0</formula>
    </cfRule>
  </conditionalFormatting>
  <conditionalFormatting sqref="A117:C117">
    <cfRule type="cellIs" dxfId="37" priority="43" stopIfTrue="1" operator="equal">
      <formula>A116</formula>
    </cfRule>
    <cfRule type="cellIs" dxfId="36" priority="44" stopIfTrue="1" operator="equal">
      <formula>0</formula>
    </cfRule>
  </conditionalFormatting>
  <conditionalFormatting sqref="A118:C118">
    <cfRule type="cellIs" dxfId="35" priority="41" stopIfTrue="1" operator="equal">
      <formula>A117</formula>
    </cfRule>
    <cfRule type="cellIs" dxfId="34" priority="42" stopIfTrue="1" operator="equal">
      <formula>0</formula>
    </cfRule>
  </conditionalFormatting>
  <conditionalFormatting sqref="A119:C119">
    <cfRule type="cellIs" dxfId="33" priority="39" stopIfTrue="1" operator="equal">
      <formula>A118</formula>
    </cfRule>
    <cfRule type="cellIs" dxfId="32" priority="40" stopIfTrue="1" operator="equal">
      <formula>0</formula>
    </cfRule>
  </conditionalFormatting>
  <conditionalFormatting sqref="A120:C120">
    <cfRule type="cellIs" dxfId="31" priority="37" stopIfTrue="1" operator="equal">
      <formula>A119</formula>
    </cfRule>
    <cfRule type="cellIs" dxfId="30" priority="38" stopIfTrue="1" operator="equal">
      <formula>0</formula>
    </cfRule>
  </conditionalFormatting>
  <conditionalFormatting sqref="A121:C121">
    <cfRule type="cellIs" dxfId="29" priority="35" stopIfTrue="1" operator="equal">
      <formula>A120</formula>
    </cfRule>
    <cfRule type="cellIs" dxfId="28" priority="36" stopIfTrue="1" operator="equal">
      <formula>0</formula>
    </cfRule>
  </conditionalFormatting>
  <conditionalFormatting sqref="A122:C122">
    <cfRule type="cellIs" dxfId="27" priority="33" stopIfTrue="1" operator="equal">
      <formula>A121</formula>
    </cfRule>
    <cfRule type="cellIs" dxfId="26" priority="34" stopIfTrue="1" operator="equal">
      <formula>0</formula>
    </cfRule>
  </conditionalFormatting>
  <conditionalFormatting sqref="A123:C123">
    <cfRule type="cellIs" dxfId="25" priority="31" stopIfTrue="1" operator="equal">
      <formula>A122</formula>
    </cfRule>
    <cfRule type="cellIs" dxfId="24" priority="32" stopIfTrue="1" operator="equal">
      <formula>0</formula>
    </cfRule>
  </conditionalFormatting>
  <conditionalFormatting sqref="A124:C124">
    <cfRule type="cellIs" dxfId="23" priority="29" stopIfTrue="1" operator="equal">
      <formula>A123</formula>
    </cfRule>
    <cfRule type="cellIs" dxfId="22" priority="30" stopIfTrue="1" operator="equal">
      <formula>0</formula>
    </cfRule>
  </conditionalFormatting>
  <conditionalFormatting sqref="A132:C132">
    <cfRule type="cellIs" dxfId="21" priority="25" stopIfTrue="1" operator="equal">
      <formula>A131</formula>
    </cfRule>
    <cfRule type="cellIs" dxfId="20" priority="26" stopIfTrue="1" operator="equal">
      <formula>0</formula>
    </cfRule>
  </conditionalFormatting>
  <conditionalFormatting sqref="A133:C133">
    <cfRule type="cellIs" dxfId="19" priority="23" stopIfTrue="1" operator="equal">
      <formula>A132</formula>
    </cfRule>
    <cfRule type="cellIs" dxfId="18" priority="24" stopIfTrue="1" operator="equal">
      <formula>0</formula>
    </cfRule>
  </conditionalFormatting>
  <conditionalFormatting sqref="A134:C134">
    <cfRule type="cellIs" dxfId="17" priority="21" stopIfTrue="1" operator="equal">
      <formula>A133</formula>
    </cfRule>
    <cfRule type="cellIs" dxfId="16" priority="22" stopIfTrue="1" operator="equal">
      <formula>0</formula>
    </cfRule>
  </conditionalFormatting>
  <conditionalFormatting sqref="A135:C135">
    <cfRule type="cellIs" dxfId="15" priority="19" stopIfTrue="1" operator="equal">
      <formula>A134</formula>
    </cfRule>
    <cfRule type="cellIs" dxfId="14" priority="20" stopIfTrue="1" operator="equal">
      <formula>0</formula>
    </cfRule>
  </conditionalFormatting>
  <conditionalFormatting sqref="A136:C136">
    <cfRule type="cellIs" dxfId="13" priority="17" stopIfTrue="1" operator="equal">
      <formula>A135</formula>
    </cfRule>
    <cfRule type="cellIs" dxfId="12" priority="18" stopIfTrue="1" operator="equal">
      <formula>0</formula>
    </cfRule>
  </conditionalFormatting>
  <conditionalFormatting sqref="A137:C137">
    <cfRule type="cellIs" dxfId="11" priority="15" stopIfTrue="1" operator="equal">
      <formula>A136</formula>
    </cfRule>
    <cfRule type="cellIs" dxfId="10" priority="16" stopIfTrue="1" operator="equal">
      <formula>0</formula>
    </cfRule>
  </conditionalFormatting>
  <conditionalFormatting sqref="A138:C138">
    <cfRule type="cellIs" dxfId="9" priority="13" stopIfTrue="1" operator="equal">
      <formula>A137</formula>
    </cfRule>
    <cfRule type="cellIs" dxfId="8" priority="14" stopIfTrue="1" operator="equal">
      <formula>0</formula>
    </cfRule>
  </conditionalFormatting>
  <conditionalFormatting sqref="A139:C139">
    <cfRule type="cellIs" dxfId="7" priority="11" stopIfTrue="1" operator="equal">
      <formula>A138</formula>
    </cfRule>
    <cfRule type="cellIs" dxfId="6" priority="12" stopIfTrue="1" operator="equal">
      <formula>0</formula>
    </cfRule>
  </conditionalFormatting>
  <conditionalFormatting sqref="A140:C140">
    <cfRule type="cellIs" dxfId="5" priority="9" stopIfTrue="1" operator="equal">
      <formula>A139</formula>
    </cfRule>
    <cfRule type="cellIs" dxfId="4" priority="10" stopIfTrue="1" operator="equal">
      <formula>0</formula>
    </cfRule>
  </conditionalFormatting>
  <conditionalFormatting sqref="A141:C141">
    <cfRule type="cellIs" dxfId="3" priority="7" stopIfTrue="1" operator="equal">
      <formula>A140</formula>
    </cfRule>
    <cfRule type="cellIs" dxfId="2" priority="8" stopIfTrue="1" operator="equal">
      <formula>0</formula>
    </cfRule>
  </conditionalFormatting>
  <conditionalFormatting sqref="A142:C142">
    <cfRule type="cellIs" dxfId="1" priority="5" stopIfTrue="1" operator="equal">
      <formula>A141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horizontalDpi="360" verticalDpi="360" r:id="rId1"/>
  <headerFooter alignWithMargins="0"/>
  <rowBreaks count="2" manualBreakCount="2">
    <brk id="173" max="76" man="1"/>
    <brk id="214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КПК0112010</vt:lpstr>
      <vt:lpstr>'Додаток2 КПК0112010'!Область_печати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2023-02-09T14:20:26Z</cp:lastPrinted>
  <dcterms:created xsi:type="dcterms:W3CDTF">2016-07-02T12:27:50Z</dcterms:created>
  <dcterms:modified xsi:type="dcterms:W3CDTF">2023-02-09T14:20:33Z</dcterms:modified>
</cp:coreProperties>
</file>