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2152" sheetId="6" r:id="rId1"/>
  </sheets>
  <definedNames>
    <definedName name="_xlnm.Print_Area" localSheetId="0">'Додаток2 КПК0112152'!$A$1:$BY$220</definedName>
  </definedNames>
  <calcPr calcId="162913"/>
</workbook>
</file>

<file path=xl/calcChain.xml><?xml version="1.0" encoding="utf-8"?>
<calcChain xmlns="http://schemas.openxmlformats.org/spreadsheetml/2006/main">
  <c r="BH197" i="6" l="1"/>
  <c r="AT197" i="6"/>
  <c r="AJ197" i="6"/>
  <c r="BG188" i="6"/>
  <c r="AQ188" i="6"/>
  <c r="AZ165" i="6"/>
  <c r="AK165" i="6"/>
  <c r="AZ164" i="6"/>
  <c r="AK164" i="6"/>
  <c r="BO156" i="6"/>
  <c r="AZ156" i="6"/>
  <c r="AK156" i="6"/>
  <c r="BO155" i="6"/>
  <c r="AZ155" i="6"/>
  <c r="AK15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<sst xmlns="http://schemas.openxmlformats.org/spreadsheetml/2006/main" count="681" uniqueCount="252">
  <si>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</si>
  <si>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</si>
  <si>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</si>
  <si>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</si>
  <si>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</si>
  <si>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</si>
  <si>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</si>
  <si>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</si>
  <si>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</si>
  <si>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</si>
  <si>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</si>
  <si>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</si>
  <si>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</si>
  <si>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</si>
  <si>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</si>
  <si>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</si>
  <si>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</si>
  <si>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</si>
  <si>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</si>
  <si>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</si>
  <si>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</si>
  <si>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</si>
  <si>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</si>
  <si>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</si>
  <si>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</si>
  <si>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</si>
  <si>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</si>
  <si>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</si>
  <si>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</si>
  <si>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</si>
  <si>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</si>
  <si>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</si>
  <si>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</si>
  <si>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</si>
  <si>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</si>
  <si>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</si>
  <si>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</si>
  <si>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</si>
  <si>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</si>
  <si>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</si>
  <si>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</si>
  <si>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</si>
  <si>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</si>
  <si>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</si>
  <si>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</si>
  <si>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</si>
  <si>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</si>
  <si>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</si>
  <si>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</si>
  <si>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</si>
  <si>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</si>
  <si>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</si>
  <si>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</si>
  <si>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</si>
  <si>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</si>
  <si>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</si>
  <si>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</si>
  <si>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</si>
  <si>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</si>
  <si>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</si>
  <si>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</si>
  <si>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</si>
  <si>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</si>
  <si>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</si>
  <si>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</si>
  <si>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</si>
  <si>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</si>
  <si>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</si>
  <si>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</si>
  <si>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</si>
  <si>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</si>
  <si>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</si>
  <si>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</si>
  <si>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</si>
  <si>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</si>
  <si>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</si>
  <si>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</si>
  <si>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</si>
  <si>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</si>
  <si>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</si>
  <si>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</si>
  <si>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</si>
  <si>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</si>
  <si>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</si>
  <si>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</si>
  <si>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</si>
  <si>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</si>
  <si>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</si>
  <si>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</si>
  <si>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</si>
  <si>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</si>
  <si>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</si>
  <si>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</si>
  <si>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</si>
  <si>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</si>
  <si>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</si>
  <si>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</si>
  <si>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</si>
  <si>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</si>
  <si>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</si>
  <si>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</si>
  <si>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</si>
  <si>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</si>
  <si>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</si>
  <si>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</si>
  <si>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</si>
  <si>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</si>
  <si>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</si>
  <si>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</si>
  <si>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</si>
  <si>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</si>
  <si>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</si>
  <si>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</si>
  <si>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</si>
  <si>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</si>
  <si>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</si>
  <si>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</si>
  <si>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</si>
  <si>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</si>
  <si>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</si>
  <si>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</si>
  <si>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</si>
  <si>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</si>
  <si>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</si>
  <si>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</si>
  <si>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</si>
  <si>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</si>
  <si>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</si>
  <si>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</si>
  <si>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</si>
  <si>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</si>
  <si>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</si>
  <si>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</si>
  <si>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</si>
  <si>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</si>
  <si>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</si>
  <si>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</si>
  <si>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</si>
  <si>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</si>
  <si>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</si>
  <si>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</si>
  <si>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</si>
  <si>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</si>
  <si>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</si>
  <si>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</si>
  <si>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</si>
  <si>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</si>
  <si>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</si>
  <si>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</si>
  <si>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</si>
  <si>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</si>
  <si>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</si>
  <si>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</si>
  <si>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</si>
  <si>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</si>
  <si>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</si>
  <si>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</si>
  <si>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</si>
  <si>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</si>
  <si>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</si>
  <si>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</si>
  <si>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</si>
  <si>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</si>
  <si>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</si>
  <si>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</si>
  <si>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</si>
  <si>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</si>
  <si>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</si>
  <si>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</si>
  <si>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</si>
  <si>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</si>
  <si>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</si>
  <si>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</si>
  <si>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</si>
  <si>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</si>
  <si>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Надання багатопрофільної стаціонарної медичної допомоги</t>
  </si>
  <si>
    <t>затрат</t>
  </si>
  <si>
    <t xml:space="preserve">formula=RC[-16]+RC[-8]                          </t>
  </si>
  <si>
    <t>обсяг видатків на оплату навчання студентів</t>
  </si>
  <si>
    <t>грн.</t>
  </si>
  <si>
    <t>кошторис</t>
  </si>
  <si>
    <t>продукту</t>
  </si>
  <si>
    <t>кількість студентів, з якими укладено договір начання</t>
  </si>
  <si>
    <t>осіб</t>
  </si>
  <si>
    <t>договір</t>
  </si>
  <si>
    <t>ефективності</t>
  </si>
  <si>
    <t>середні витрати на навчання одного студента</t>
  </si>
  <si>
    <t>розрахунок</t>
  </si>
  <si>
    <t>якості</t>
  </si>
  <si>
    <t>забезпечення студента посадою лікаря</t>
  </si>
  <si>
    <t>відс.</t>
  </si>
  <si>
    <t>умова договору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</si>
  <si>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</si>
  <si>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</si>
  <si>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</si>
  <si>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розвитку вторинної медичної допомоги на території Корюківської міської територіальної громади на 2020-2022роки</t>
  </si>
  <si>
    <t>Рішення тридцять першої сесії сьомого скликання від 17.12.2019 року</t>
  </si>
  <si>
    <t>Результативні показники, що характеризують виконання бюджетної програми, виконані.</t>
  </si>
  <si>
    <t>Збереження і зміцнення здоров’я населення (жінок і чоловіків), які проживають у населених пунктах громади шляхом підвищення доступності, якості, безпеки та ефективності надання медичної допомоги, з пріоритетним напрямом профілактики та лікування хронічних неінфекційних та інфекційних захворювань, найбільш значущих в соціально-економічному та медико-демограічному плані; підвищення кваліікації медичних працівників, забезпечення інформаційного та кадрового ресурсу закладів вторинної допомоги громади.</t>
  </si>
  <si>
    <t>забезпечення медичного закладу лікарями</t>
  </si>
  <si>
    <t>Конституція України, Бюджетний кодекс України,  Закон України "Про Державний бюджет на 2022 рік", Закон України"Про місцеве самоврядування в Україні", наказ МФУ "Про деякі питання запровадження програмно-цільового методу складання та виконання місцевих бюджетів" від 26.08.2014 №836,  проект рішення "Про бюджет Корюківської міської територіальної громади на 2023 рік (код бюджету 2550700000)".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</si>
  <si>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</si>
  <si>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</si>
  <si>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</si>
  <si>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</si>
  <si>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</si>
  <si>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</si>
  <si>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</si>
  <si>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</si>
  <si>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</si>
  <si>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</si>
  <si>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</si>
  <si>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</si>
  <si>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</si>
  <si>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</si>
  <si>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</si>
  <si>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</si>
  <si>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</si>
  <si>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</si>
  <si>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</si>
  <si>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</si>
  <si>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</si>
  <si>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</si>
  <si>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</si>
  <si>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</si>
  <si>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</si>
  <si>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</si>
  <si>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</si>
  <si>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</si>
  <si>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</si>
  <si>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</si>
  <si>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</si>
  <si>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</si>
  <si>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</si>
  <si>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</si>
  <si>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</si>
  <si>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</si>
  <si>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</si>
  <si>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</si>
  <si>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</si>
  <si>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</si>
  <si>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</si>
  <si>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</si>
  <si>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</si>
  <si>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</si>
  <si>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</si>
  <si>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(0)(1)(1)(2)(1)(5)(2)</t>
  </si>
  <si>
    <t>(2)(1)(5)(2)</t>
  </si>
  <si>
    <t>(0)(7)(6)(3)</t>
  </si>
  <si>
    <t>Інші програми та заходи у сфері охорони здоров`я</t>
  </si>
  <si>
    <t>Корюкiвська мiська рада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</si>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</sst>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1"/>
  <sheetViews>
    <sheetView tabSelected="1" view="pageBreakPreview" topLeftCell="A189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202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201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207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250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251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207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246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249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45" customHeight="1" x14ac:dyDescent="0.2">
      <c r="A15" s="125" t="s">
        <v>198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5" t="s">
        <v>199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5" t="s">
        <v>200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126079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126079</v>
      </c>
      <c r="AJ30" s="97"/>
      <c r="AK30" s="97"/>
      <c r="AL30" s="97"/>
      <c r="AM30" s="98"/>
      <c r="AN30" s="96">
        <v>90000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90000</v>
      </c>
      <c r="BC30" s="97"/>
      <c r="BD30" s="97"/>
      <c r="BE30" s="97"/>
      <c r="BF30" s="98"/>
      <c r="BG30" s="96">
        <v>60000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126079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126079</v>
      </c>
      <c r="AJ31" s="105"/>
      <c r="AK31" s="105"/>
      <c r="AL31" s="105"/>
      <c r="AM31" s="106"/>
      <c r="AN31" s="104">
        <v>90000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90000</v>
      </c>
      <c r="BC31" s="105"/>
      <c r="BD31" s="105"/>
      <c r="BE31" s="105"/>
      <c r="BF31" s="106"/>
      <c r="BG31" s="104">
        <v>60000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60000</v>
      </c>
      <c r="BV31" s="105"/>
      <c r="BW31" s="105"/>
      <c r="BX31" s="105"/>
      <c r="BY31" s="106"/>
    </row>
    <row r="33" spans="1:79" ht="14.25" customHeight="1" x14ac:dyDescent="0.2">
      <c r="A33" s="79" t="s">
        <v>235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221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25.5" customHeight="1" x14ac:dyDescent="0.2">
      <c r="A50" s="89">
        <v>2610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126079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126079</v>
      </c>
      <c r="AJ50" s="97"/>
      <c r="AK50" s="97"/>
      <c r="AL50" s="97"/>
      <c r="AM50" s="98"/>
      <c r="AN50" s="96">
        <v>90000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90000</v>
      </c>
      <c r="BC50" s="97"/>
      <c r="BD50" s="97"/>
      <c r="BE50" s="97"/>
      <c r="BF50" s="98"/>
      <c r="BG50" s="96">
        <v>60000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60000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126079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126079</v>
      </c>
      <c r="AJ51" s="105"/>
      <c r="AK51" s="105"/>
      <c r="AL51" s="105"/>
      <c r="AM51" s="106"/>
      <c r="AN51" s="104">
        <v>90000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90000</v>
      </c>
      <c r="BC51" s="105"/>
      <c r="BD51" s="105"/>
      <c r="BE51" s="105"/>
      <c r="BF51" s="106"/>
      <c r="BG51" s="104">
        <v>60000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60000</v>
      </c>
      <c r="BV51" s="105"/>
      <c r="BW51" s="105"/>
      <c r="BX51" s="105"/>
      <c r="BY51" s="106"/>
    </row>
    <row r="53" spans="1:79" ht="14.25" customHeight="1" x14ac:dyDescent="0.2">
      <c r="A53" s="29" t="s">
        <v>222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209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210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213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220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237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209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231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236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25.5" customHeight="1" x14ac:dyDescent="0.2">
      <c r="A67" s="89">
        <v>2610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 x14ac:dyDescent="0.2">
      <c r="A70" s="29" t="s">
        <v>238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209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231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236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223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209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210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213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220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126079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126079</v>
      </c>
      <c r="AJ86" s="97"/>
      <c r="AK86" s="97"/>
      <c r="AL86" s="97"/>
      <c r="AM86" s="98"/>
      <c r="AN86" s="96">
        <v>90000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90000</v>
      </c>
      <c r="BC86" s="97"/>
      <c r="BD86" s="97"/>
      <c r="BE86" s="97"/>
      <c r="BF86" s="98"/>
      <c r="BG86" s="96">
        <v>60000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60000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126079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126079</v>
      </c>
      <c r="AJ87" s="105"/>
      <c r="AK87" s="105"/>
      <c r="AL87" s="105"/>
      <c r="AM87" s="106"/>
      <c r="AN87" s="104">
        <v>90000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90000</v>
      </c>
      <c r="BC87" s="105"/>
      <c r="BD87" s="105"/>
      <c r="BE87" s="105"/>
      <c r="BF87" s="106"/>
      <c r="BG87" s="104">
        <v>60000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60000</v>
      </c>
      <c r="BV87" s="105"/>
      <c r="BW87" s="105"/>
      <c r="BX87" s="105"/>
      <c r="BY87" s="106"/>
    </row>
    <row r="89" spans="1:79" ht="14.25" customHeight="1" x14ac:dyDescent="0.2">
      <c r="A89" s="29" t="s">
        <v>239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209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231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236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224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210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213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220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28.5" customHeight="1" x14ac:dyDescent="0.2">
      <c r="A106" s="89">
        <v>0</v>
      </c>
      <c r="B106" s="90"/>
      <c r="C106" s="90"/>
      <c r="D106" s="114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27" t="s">
        <v>180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5">
        <v>126079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126079</v>
      </c>
      <c r="AQ106" s="115"/>
      <c r="AR106" s="115"/>
      <c r="AS106" s="115"/>
      <c r="AT106" s="115"/>
      <c r="AU106" s="115">
        <v>90000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90000</v>
      </c>
      <c r="BF106" s="115"/>
      <c r="BG106" s="115"/>
      <c r="BH106" s="115"/>
      <c r="BI106" s="115"/>
      <c r="BJ106" s="115">
        <v>60000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60000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28.5" customHeight="1" x14ac:dyDescent="0.2">
      <c r="A108" s="89">
        <v>0</v>
      </c>
      <c r="B108" s="90"/>
      <c r="C108" s="90"/>
      <c r="D108" s="114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183</v>
      </c>
      <c r="R108" s="27"/>
      <c r="S108" s="27"/>
      <c r="T108" s="27"/>
      <c r="U108" s="27"/>
      <c r="V108" s="27" t="s">
        <v>184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3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3</v>
      </c>
      <c r="AQ108" s="115"/>
      <c r="AR108" s="115"/>
      <c r="AS108" s="115"/>
      <c r="AT108" s="115"/>
      <c r="AU108" s="115">
        <v>2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2</v>
      </c>
      <c r="BF108" s="115"/>
      <c r="BG108" s="115"/>
      <c r="BH108" s="115"/>
      <c r="BI108" s="115"/>
      <c r="BJ108" s="115">
        <v>1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185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 x14ac:dyDescent="0.2">
      <c r="A110" s="89">
        <v>0</v>
      </c>
      <c r="B110" s="90"/>
      <c r="C110" s="90"/>
      <c r="D110" s="114" t="s">
        <v>186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179</v>
      </c>
      <c r="R110" s="27"/>
      <c r="S110" s="27"/>
      <c r="T110" s="27"/>
      <c r="U110" s="27"/>
      <c r="V110" s="27" t="s">
        <v>187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42026.18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42026.18</v>
      </c>
      <c r="AQ110" s="115"/>
      <c r="AR110" s="115"/>
      <c r="AS110" s="115"/>
      <c r="AT110" s="115"/>
      <c r="AU110" s="115">
        <v>45000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45000</v>
      </c>
      <c r="BF110" s="115"/>
      <c r="BG110" s="115"/>
      <c r="BH110" s="115"/>
      <c r="BI110" s="115"/>
      <c r="BJ110" s="115">
        <v>60000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60000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188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4" t="s">
        <v>189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190</v>
      </c>
      <c r="R112" s="27"/>
      <c r="S112" s="27"/>
      <c r="T112" s="27"/>
      <c r="U112" s="27"/>
      <c r="V112" s="27" t="s">
        <v>191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100</v>
      </c>
      <c r="BF112" s="115"/>
      <c r="BG112" s="115"/>
      <c r="BH112" s="115"/>
      <c r="BI112" s="115"/>
      <c r="BJ112" s="115">
        <v>100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100</v>
      </c>
      <c r="BU112" s="115"/>
      <c r="BV112" s="115"/>
      <c r="BW112" s="115"/>
      <c r="BX112" s="115"/>
    </row>
    <row r="114" spans="1:79" ht="14.25" customHeight="1" x14ac:dyDescent="0.2">
      <c r="A114" s="29" t="s">
        <v>240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0.2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231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236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0.2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177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177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1" t="s">
        <v>176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28.5" customHeight="1" x14ac:dyDescent="0.2">
      <c r="A120" s="89">
        <v>0</v>
      </c>
      <c r="B120" s="90"/>
      <c r="C120" s="90"/>
      <c r="D120" s="114" t="s">
        <v>178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179</v>
      </c>
      <c r="R120" s="27"/>
      <c r="S120" s="27"/>
      <c r="T120" s="27"/>
      <c r="U120" s="27"/>
      <c r="V120" s="27" t="s">
        <v>180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181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28.5" customHeight="1" x14ac:dyDescent="0.2">
      <c r="A122" s="89">
        <v>0</v>
      </c>
      <c r="B122" s="90"/>
      <c r="C122" s="90"/>
      <c r="D122" s="114" t="s">
        <v>182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183</v>
      </c>
      <c r="R122" s="27"/>
      <c r="S122" s="27"/>
      <c r="T122" s="27"/>
      <c r="U122" s="27"/>
      <c r="V122" s="27" t="s">
        <v>184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185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28.5" customHeight="1" x14ac:dyDescent="0.2">
      <c r="A124" s="89">
        <v>0</v>
      </c>
      <c r="B124" s="90"/>
      <c r="C124" s="90"/>
      <c r="D124" s="114" t="s">
        <v>186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179</v>
      </c>
      <c r="R124" s="27"/>
      <c r="S124" s="27"/>
      <c r="T124" s="27"/>
      <c r="U124" s="27"/>
      <c r="V124" s="27" t="s">
        <v>187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188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189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190</v>
      </c>
      <c r="R126" s="27"/>
      <c r="S126" s="27"/>
      <c r="T126" s="27"/>
      <c r="U126" s="27"/>
      <c r="V126" s="27" t="s">
        <v>191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0</v>
      </c>
      <c r="BF126" s="115"/>
      <c r="BG126" s="115"/>
      <c r="BH126" s="115"/>
      <c r="BI126" s="115"/>
    </row>
    <row r="128" spans="1:79" ht="14.25" customHeight="1" x14ac:dyDescent="0.2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 x14ac:dyDescent="0.2">
      <c r="A129" s="44" t="s">
        <v>209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 x14ac:dyDescent="0.2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210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213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220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231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236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 x14ac:dyDescent="0.2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 x14ac:dyDescent="0.2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 x14ac:dyDescent="0.2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CA134" s="6" t="s">
        <v>42</v>
      </c>
    </row>
    <row r="135" spans="1:79" s="99" customFormat="1" ht="38.25" customHeight="1" x14ac:dyDescent="0.2">
      <c r="A135" s="92" t="s">
        <v>192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 t="s">
        <v>173</v>
      </c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 t="s">
        <v>173</v>
      </c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 t="s">
        <v>173</v>
      </c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 t="s">
        <v>173</v>
      </c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 t="s">
        <v>173</v>
      </c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8" spans="1:79" ht="14.25" customHeight="1" x14ac:dyDescent="0.2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210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214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225</v>
      </c>
      <c r="AV139" s="27"/>
      <c r="AW139" s="27"/>
      <c r="AX139" s="27"/>
      <c r="AY139" s="27"/>
      <c r="AZ139" s="27"/>
      <c r="BA139" s="27" t="s">
        <v>232</v>
      </c>
      <c r="BB139" s="27"/>
      <c r="BC139" s="27"/>
      <c r="BD139" s="27"/>
      <c r="BE139" s="27"/>
      <c r="BF139" s="27"/>
      <c r="BG139" s="27" t="s">
        <v>241</v>
      </c>
      <c r="BH139" s="27"/>
      <c r="BI139" s="27"/>
      <c r="BJ139" s="27"/>
      <c r="BK139" s="27"/>
      <c r="BL139" s="27"/>
    </row>
    <row r="140" spans="1:79" ht="15" customHeight="1" x14ac:dyDescent="0.2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 x14ac:dyDescent="0.2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 x14ac:dyDescent="0.2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 x14ac:dyDescent="0.2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 x14ac:dyDescent="0.2">
      <c r="A144" s="86">
        <v>1</v>
      </c>
      <c r="B144" s="87"/>
      <c r="C144" s="87"/>
      <c r="D144" s="100" t="s">
        <v>193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 x14ac:dyDescent="0.2">
      <c r="A145" s="89">
        <v>2</v>
      </c>
      <c r="B145" s="90"/>
      <c r="C145" s="90"/>
      <c r="D145" s="92" t="s">
        <v>194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5" t="s">
        <v>173</v>
      </c>
      <c r="X145" s="115"/>
      <c r="Y145" s="115"/>
      <c r="Z145" s="115" t="s">
        <v>173</v>
      </c>
      <c r="AA145" s="115"/>
      <c r="AB145" s="115"/>
      <c r="AC145" s="115"/>
      <c r="AD145" s="115"/>
      <c r="AE145" s="115"/>
      <c r="AF145" s="115"/>
      <c r="AG145" s="115"/>
      <c r="AH145" s="115"/>
      <c r="AI145" s="115" t="s">
        <v>173</v>
      </c>
      <c r="AJ145" s="115"/>
      <c r="AK145" s="115"/>
      <c r="AL145" s="115" t="s">
        <v>173</v>
      </c>
      <c r="AM145" s="115"/>
      <c r="AN145" s="115"/>
      <c r="AO145" s="115"/>
      <c r="AP145" s="115"/>
      <c r="AQ145" s="115"/>
      <c r="AR145" s="115"/>
      <c r="AS145" s="115"/>
      <c r="AT145" s="115"/>
      <c r="AU145" s="115" t="s">
        <v>173</v>
      </c>
      <c r="AV145" s="115"/>
      <c r="AW145" s="115"/>
      <c r="AX145" s="115"/>
      <c r="AY145" s="115"/>
      <c r="AZ145" s="115"/>
      <c r="BA145" s="115" t="s">
        <v>173</v>
      </c>
      <c r="BB145" s="115"/>
      <c r="BC145" s="115"/>
      <c r="BD145" s="115"/>
      <c r="BE145" s="115"/>
      <c r="BF145" s="115"/>
      <c r="BG145" s="115" t="s">
        <v>173</v>
      </c>
      <c r="BH145" s="115"/>
      <c r="BI145" s="115"/>
      <c r="BJ145" s="115"/>
      <c r="BK145" s="115"/>
      <c r="BL145" s="115"/>
    </row>
    <row r="148" spans="1:79" ht="14.25" customHeight="1" x14ac:dyDescent="0.2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 x14ac:dyDescent="0.2">
      <c r="A149" s="29" t="s">
        <v>226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 x14ac:dyDescent="0.2">
      <c r="A150" s="31" t="s">
        <v>209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 x14ac:dyDescent="0.2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210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213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220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 x14ac:dyDescent="0.2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 x14ac:dyDescent="0.2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99" customFormat="1" ht="51" customHeight="1" x14ac:dyDescent="0.2">
      <c r="A155" s="110">
        <v>1</v>
      </c>
      <c r="B155" s="110"/>
      <c r="C155" s="110"/>
      <c r="D155" s="110"/>
      <c r="E155" s="110"/>
      <c r="F155" s="110"/>
      <c r="G155" s="92" t="s">
        <v>195</v>
      </c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4"/>
      <c r="T155" s="118" t="s">
        <v>196</v>
      </c>
      <c r="U155" s="93"/>
      <c r="V155" s="93"/>
      <c r="W155" s="93"/>
      <c r="X155" s="93"/>
      <c r="Y155" s="93"/>
      <c r="Z155" s="94"/>
      <c r="AA155" s="117">
        <v>126079</v>
      </c>
      <c r="AB155" s="117"/>
      <c r="AC155" s="117"/>
      <c r="AD155" s="117"/>
      <c r="AE155" s="117"/>
      <c r="AF155" s="117">
        <v>0</v>
      </c>
      <c r="AG155" s="117"/>
      <c r="AH155" s="117"/>
      <c r="AI155" s="117"/>
      <c r="AJ155" s="117"/>
      <c r="AK155" s="117">
        <f>IF(ISNUMBER(AA155),AA155,0)+IF(ISNUMBER(AF155),AF155,0)</f>
        <v>126079</v>
      </c>
      <c r="AL155" s="117"/>
      <c r="AM155" s="117"/>
      <c r="AN155" s="117"/>
      <c r="AO155" s="117"/>
      <c r="AP155" s="117">
        <v>90000</v>
      </c>
      <c r="AQ155" s="117"/>
      <c r="AR155" s="117"/>
      <c r="AS155" s="117"/>
      <c r="AT155" s="117"/>
      <c r="AU155" s="117">
        <v>0</v>
      </c>
      <c r="AV155" s="117"/>
      <c r="AW155" s="117"/>
      <c r="AX155" s="117"/>
      <c r="AY155" s="117"/>
      <c r="AZ155" s="117">
        <f>IF(ISNUMBER(AP155),AP155,0)+IF(ISNUMBER(AU155),AU155,0)</f>
        <v>90000</v>
      </c>
      <c r="BA155" s="117"/>
      <c r="BB155" s="117"/>
      <c r="BC155" s="117"/>
      <c r="BD155" s="117"/>
      <c r="BE155" s="117">
        <v>60000</v>
      </c>
      <c r="BF155" s="117"/>
      <c r="BG155" s="117"/>
      <c r="BH155" s="117"/>
      <c r="BI155" s="117"/>
      <c r="BJ155" s="117">
        <v>0</v>
      </c>
      <c r="BK155" s="117"/>
      <c r="BL155" s="117"/>
      <c r="BM155" s="117"/>
      <c r="BN155" s="117"/>
      <c r="BO155" s="117">
        <f>IF(ISNUMBER(BE155),BE155,0)+IF(ISNUMBER(BJ155),BJ155,0)</f>
        <v>60000</v>
      </c>
      <c r="BP155" s="117"/>
      <c r="BQ155" s="117"/>
      <c r="BR155" s="117"/>
      <c r="BS155" s="117"/>
      <c r="CA155" s="99" t="s">
        <v>45</v>
      </c>
    </row>
    <row r="156" spans="1:79" s="6" customFormat="1" ht="12.75" customHeight="1" x14ac:dyDescent="0.2">
      <c r="A156" s="85"/>
      <c r="B156" s="85"/>
      <c r="C156" s="85"/>
      <c r="D156" s="85"/>
      <c r="E156" s="85"/>
      <c r="F156" s="85"/>
      <c r="G156" s="100" t="s">
        <v>147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2"/>
      <c r="T156" s="119"/>
      <c r="U156" s="101"/>
      <c r="V156" s="101"/>
      <c r="W156" s="101"/>
      <c r="X156" s="101"/>
      <c r="Y156" s="101"/>
      <c r="Z156" s="102"/>
      <c r="AA156" s="116">
        <v>126079</v>
      </c>
      <c r="AB156" s="116"/>
      <c r="AC156" s="116"/>
      <c r="AD156" s="116"/>
      <c r="AE156" s="116"/>
      <c r="AF156" s="116">
        <v>0</v>
      </c>
      <c r="AG156" s="116"/>
      <c r="AH156" s="116"/>
      <c r="AI156" s="116"/>
      <c r="AJ156" s="116"/>
      <c r="AK156" s="116">
        <f>IF(ISNUMBER(AA156),AA156,0)+IF(ISNUMBER(AF156),AF156,0)</f>
        <v>126079</v>
      </c>
      <c r="AL156" s="116"/>
      <c r="AM156" s="116"/>
      <c r="AN156" s="116"/>
      <c r="AO156" s="116"/>
      <c r="AP156" s="116">
        <v>90000</v>
      </c>
      <c r="AQ156" s="116"/>
      <c r="AR156" s="116"/>
      <c r="AS156" s="116"/>
      <c r="AT156" s="116"/>
      <c r="AU156" s="116">
        <v>0</v>
      </c>
      <c r="AV156" s="116"/>
      <c r="AW156" s="116"/>
      <c r="AX156" s="116"/>
      <c r="AY156" s="116"/>
      <c r="AZ156" s="116">
        <f>IF(ISNUMBER(AP156),AP156,0)+IF(ISNUMBER(AU156),AU156,0)</f>
        <v>90000</v>
      </c>
      <c r="BA156" s="116"/>
      <c r="BB156" s="116"/>
      <c r="BC156" s="116"/>
      <c r="BD156" s="116"/>
      <c r="BE156" s="116">
        <v>60000</v>
      </c>
      <c r="BF156" s="116"/>
      <c r="BG156" s="116"/>
      <c r="BH156" s="116"/>
      <c r="BI156" s="116"/>
      <c r="BJ156" s="116">
        <v>0</v>
      </c>
      <c r="BK156" s="116"/>
      <c r="BL156" s="116"/>
      <c r="BM156" s="116"/>
      <c r="BN156" s="116"/>
      <c r="BO156" s="116">
        <f>IF(ISNUMBER(BE156),BE156,0)+IF(ISNUMBER(BJ156),BJ156,0)</f>
        <v>60000</v>
      </c>
      <c r="BP156" s="116"/>
      <c r="BQ156" s="116"/>
      <c r="BR156" s="116"/>
      <c r="BS156" s="116"/>
    </row>
    <row r="158" spans="1:79" ht="13.5" customHeight="1" x14ac:dyDescent="0.2">
      <c r="A158" s="29" t="s">
        <v>242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5" customHeight="1" x14ac:dyDescent="0.2">
      <c r="A159" s="44" t="s">
        <v>209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</row>
    <row r="160" spans="1:79" ht="15" customHeight="1" x14ac:dyDescent="0.2">
      <c r="A160" s="27" t="s">
        <v>6</v>
      </c>
      <c r="B160" s="27"/>
      <c r="C160" s="27"/>
      <c r="D160" s="27"/>
      <c r="E160" s="27"/>
      <c r="F160" s="27"/>
      <c r="G160" s="27" t="s">
        <v>126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 t="s">
        <v>13</v>
      </c>
      <c r="U160" s="27"/>
      <c r="V160" s="27"/>
      <c r="W160" s="27"/>
      <c r="X160" s="27"/>
      <c r="Y160" s="27"/>
      <c r="Z160" s="27"/>
      <c r="AA160" s="36" t="s">
        <v>231</v>
      </c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7"/>
      <c r="AP160" s="36" t="s">
        <v>236</v>
      </c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8"/>
    </row>
    <row r="161" spans="1:79" ht="32.1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 t="s">
        <v>4</v>
      </c>
      <c r="AB161" s="27"/>
      <c r="AC161" s="27"/>
      <c r="AD161" s="27"/>
      <c r="AE161" s="27"/>
      <c r="AF161" s="27" t="s">
        <v>3</v>
      </c>
      <c r="AG161" s="27"/>
      <c r="AH161" s="27"/>
      <c r="AI161" s="27"/>
      <c r="AJ161" s="27"/>
      <c r="AK161" s="27" t="s">
        <v>89</v>
      </c>
      <c r="AL161" s="27"/>
      <c r="AM161" s="27"/>
      <c r="AN161" s="27"/>
      <c r="AO161" s="27"/>
      <c r="AP161" s="27" t="s">
        <v>4</v>
      </c>
      <c r="AQ161" s="27"/>
      <c r="AR161" s="27"/>
      <c r="AS161" s="27"/>
      <c r="AT161" s="27"/>
      <c r="AU161" s="27" t="s">
        <v>3</v>
      </c>
      <c r="AV161" s="27"/>
      <c r="AW161" s="27"/>
      <c r="AX161" s="27"/>
      <c r="AY161" s="27"/>
      <c r="AZ161" s="27" t="s">
        <v>96</v>
      </c>
      <c r="BA161" s="27"/>
      <c r="BB161" s="27"/>
      <c r="BC161" s="27"/>
      <c r="BD161" s="27"/>
    </row>
    <row r="162" spans="1:79" ht="15" customHeight="1" x14ac:dyDescent="0.2">
      <c r="A162" s="27">
        <v>1</v>
      </c>
      <c r="B162" s="27"/>
      <c r="C162" s="27"/>
      <c r="D162" s="27"/>
      <c r="E162" s="27"/>
      <c r="F162" s="27"/>
      <c r="G162" s="27">
        <v>2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>
        <v>3</v>
      </c>
      <c r="U162" s="27"/>
      <c r="V162" s="27"/>
      <c r="W162" s="27"/>
      <c r="X162" s="27"/>
      <c r="Y162" s="27"/>
      <c r="Z162" s="27"/>
      <c r="AA162" s="27">
        <v>4</v>
      </c>
      <c r="AB162" s="27"/>
      <c r="AC162" s="27"/>
      <c r="AD162" s="27"/>
      <c r="AE162" s="27"/>
      <c r="AF162" s="27">
        <v>5</v>
      </c>
      <c r="AG162" s="27"/>
      <c r="AH162" s="27"/>
      <c r="AI162" s="27"/>
      <c r="AJ162" s="27"/>
      <c r="AK162" s="27">
        <v>6</v>
      </c>
      <c r="AL162" s="27"/>
      <c r="AM162" s="27"/>
      <c r="AN162" s="27"/>
      <c r="AO162" s="27"/>
      <c r="AP162" s="27">
        <v>7</v>
      </c>
      <c r="AQ162" s="27"/>
      <c r="AR162" s="27"/>
      <c r="AS162" s="27"/>
      <c r="AT162" s="27"/>
      <c r="AU162" s="27">
        <v>8</v>
      </c>
      <c r="AV162" s="27"/>
      <c r="AW162" s="27"/>
      <c r="AX162" s="27"/>
      <c r="AY162" s="27"/>
      <c r="AZ162" s="27">
        <v>9</v>
      </c>
      <c r="BA162" s="27"/>
      <c r="BB162" s="27"/>
      <c r="BC162" s="27"/>
      <c r="BD162" s="27"/>
    </row>
    <row r="163" spans="1:79" s="1" customFormat="1" ht="12" hidden="1" customHeight="1" x14ac:dyDescent="0.2">
      <c r="A163" s="26" t="s">
        <v>69</v>
      </c>
      <c r="B163" s="26"/>
      <c r="C163" s="26"/>
      <c r="D163" s="26"/>
      <c r="E163" s="26"/>
      <c r="F163" s="26"/>
      <c r="G163" s="61" t="s">
        <v>57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 t="s">
        <v>79</v>
      </c>
      <c r="U163" s="61"/>
      <c r="V163" s="61"/>
      <c r="W163" s="61"/>
      <c r="X163" s="61"/>
      <c r="Y163" s="61"/>
      <c r="Z163" s="61"/>
      <c r="AA163" s="30" t="s">
        <v>60</v>
      </c>
      <c r="AB163" s="30"/>
      <c r="AC163" s="30"/>
      <c r="AD163" s="30"/>
      <c r="AE163" s="30"/>
      <c r="AF163" s="30" t="s">
        <v>61</v>
      </c>
      <c r="AG163" s="30"/>
      <c r="AH163" s="30"/>
      <c r="AI163" s="30"/>
      <c r="AJ163" s="30"/>
      <c r="AK163" s="50" t="s">
        <v>122</v>
      </c>
      <c r="AL163" s="50"/>
      <c r="AM163" s="50"/>
      <c r="AN163" s="50"/>
      <c r="AO163" s="50"/>
      <c r="AP163" s="30" t="s">
        <v>62</v>
      </c>
      <c r="AQ163" s="30"/>
      <c r="AR163" s="30"/>
      <c r="AS163" s="30"/>
      <c r="AT163" s="30"/>
      <c r="AU163" s="30" t="s">
        <v>63</v>
      </c>
      <c r="AV163" s="30"/>
      <c r="AW163" s="30"/>
      <c r="AX163" s="30"/>
      <c r="AY163" s="30"/>
      <c r="AZ163" s="50" t="s">
        <v>122</v>
      </c>
      <c r="BA163" s="50"/>
      <c r="BB163" s="50"/>
      <c r="BC163" s="50"/>
      <c r="BD163" s="50"/>
      <c r="CA163" s="1" t="s">
        <v>46</v>
      </c>
    </row>
    <row r="164" spans="1:79" s="99" customFormat="1" ht="51" customHeight="1" x14ac:dyDescent="0.2">
      <c r="A164" s="110">
        <v>1</v>
      </c>
      <c r="B164" s="110"/>
      <c r="C164" s="110"/>
      <c r="D164" s="110"/>
      <c r="E164" s="110"/>
      <c r="F164" s="110"/>
      <c r="G164" s="92" t="s">
        <v>195</v>
      </c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4"/>
      <c r="T164" s="118" t="s">
        <v>196</v>
      </c>
      <c r="U164" s="93"/>
      <c r="V164" s="93"/>
      <c r="W164" s="93"/>
      <c r="X164" s="93"/>
      <c r="Y164" s="93"/>
      <c r="Z164" s="94"/>
      <c r="AA164" s="117">
        <v>0</v>
      </c>
      <c r="AB164" s="117"/>
      <c r="AC164" s="117"/>
      <c r="AD164" s="117"/>
      <c r="AE164" s="117"/>
      <c r="AF164" s="117">
        <v>0</v>
      </c>
      <c r="AG164" s="117"/>
      <c r="AH164" s="117"/>
      <c r="AI164" s="117"/>
      <c r="AJ164" s="117"/>
      <c r="AK164" s="117">
        <f>IF(ISNUMBER(AA164),AA164,0)+IF(ISNUMBER(AF164),AF164,0)</f>
        <v>0</v>
      </c>
      <c r="AL164" s="117"/>
      <c r="AM164" s="117"/>
      <c r="AN164" s="117"/>
      <c r="AO164" s="117"/>
      <c r="AP164" s="117">
        <v>0</v>
      </c>
      <c r="AQ164" s="117"/>
      <c r="AR164" s="117"/>
      <c r="AS164" s="117"/>
      <c r="AT164" s="117"/>
      <c r="AU164" s="117">
        <v>0</v>
      </c>
      <c r="AV164" s="117"/>
      <c r="AW164" s="117"/>
      <c r="AX164" s="117"/>
      <c r="AY164" s="117"/>
      <c r="AZ164" s="117">
        <f>IF(ISNUMBER(AP164),AP164,0)+IF(ISNUMBER(AU164),AU164,0)</f>
        <v>0</v>
      </c>
      <c r="BA164" s="117"/>
      <c r="BB164" s="117"/>
      <c r="BC164" s="117"/>
      <c r="BD164" s="117"/>
      <c r="CA164" s="99" t="s">
        <v>47</v>
      </c>
    </row>
    <row r="165" spans="1:79" s="6" customFormat="1" x14ac:dyDescent="0.2">
      <c r="A165" s="85"/>
      <c r="B165" s="85"/>
      <c r="C165" s="85"/>
      <c r="D165" s="85"/>
      <c r="E165" s="85"/>
      <c r="F165" s="85"/>
      <c r="G165" s="100" t="s">
        <v>147</v>
      </c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2"/>
      <c r="T165" s="119"/>
      <c r="U165" s="101"/>
      <c r="V165" s="101"/>
      <c r="W165" s="101"/>
      <c r="X165" s="101"/>
      <c r="Y165" s="101"/>
      <c r="Z165" s="102"/>
      <c r="AA165" s="116">
        <v>0</v>
      </c>
      <c r="AB165" s="116"/>
      <c r="AC165" s="116"/>
      <c r="AD165" s="116"/>
      <c r="AE165" s="116"/>
      <c r="AF165" s="116">
        <v>0</v>
      </c>
      <c r="AG165" s="116"/>
      <c r="AH165" s="116"/>
      <c r="AI165" s="116"/>
      <c r="AJ165" s="116"/>
      <c r="AK165" s="116">
        <f>IF(ISNUMBER(AA165),AA165,0)+IF(ISNUMBER(AF165),AF165,0)</f>
        <v>0</v>
      </c>
      <c r="AL165" s="116"/>
      <c r="AM165" s="116"/>
      <c r="AN165" s="116"/>
      <c r="AO165" s="116"/>
      <c r="AP165" s="116">
        <v>0</v>
      </c>
      <c r="AQ165" s="116"/>
      <c r="AR165" s="116"/>
      <c r="AS165" s="116"/>
      <c r="AT165" s="116"/>
      <c r="AU165" s="116">
        <v>0</v>
      </c>
      <c r="AV165" s="116"/>
      <c r="AW165" s="116"/>
      <c r="AX165" s="116"/>
      <c r="AY165" s="116"/>
      <c r="AZ165" s="116">
        <f>IF(ISNUMBER(AP165),AP165,0)+IF(ISNUMBER(AU165),AU165,0)</f>
        <v>0</v>
      </c>
      <c r="BA165" s="116"/>
      <c r="BB165" s="116"/>
      <c r="BC165" s="116"/>
      <c r="BD165" s="116"/>
    </row>
    <row r="168" spans="1:79" ht="14.25" customHeight="1" x14ac:dyDescent="0.2">
      <c r="A168" s="29" t="s">
        <v>243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44" t="s">
        <v>209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79" ht="23.1" customHeight="1" x14ac:dyDescent="0.2">
      <c r="A170" s="27" t="s">
        <v>128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54" t="s">
        <v>129</v>
      </c>
      <c r="O170" s="55"/>
      <c r="P170" s="55"/>
      <c r="Q170" s="55"/>
      <c r="R170" s="55"/>
      <c r="S170" s="55"/>
      <c r="T170" s="55"/>
      <c r="U170" s="56"/>
      <c r="V170" s="54" t="s">
        <v>130</v>
      </c>
      <c r="W170" s="55"/>
      <c r="X170" s="55"/>
      <c r="Y170" s="55"/>
      <c r="Z170" s="56"/>
      <c r="AA170" s="27" t="s">
        <v>210</v>
      </c>
      <c r="AB170" s="27"/>
      <c r="AC170" s="27"/>
      <c r="AD170" s="27"/>
      <c r="AE170" s="27"/>
      <c r="AF170" s="27"/>
      <c r="AG170" s="27"/>
      <c r="AH170" s="27"/>
      <c r="AI170" s="27"/>
      <c r="AJ170" s="27" t="s">
        <v>213</v>
      </c>
      <c r="AK170" s="27"/>
      <c r="AL170" s="27"/>
      <c r="AM170" s="27"/>
      <c r="AN170" s="27"/>
      <c r="AO170" s="27"/>
      <c r="AP170" s="27"/>
      <c r="AQ170" s="27"/>
      <c r="AR170" s="27"/>
      <c r="AS170" s="27" t="s">
        <v>220</v>
      </c>
      <c r="AT170" s="27"/>
      <c r="AU170" s="27"/>
      <c r="AV170" s="27"/>
      <c r="AW170" s="27"/>
      <c r="AX170" s="27"/>
      <c r="AY170" s="27"/>
      <c r="AZ170" s="27"/>
      <c r="BA170" s="27"/>
      <c r="BB170" s="27" t="s">
        <v>231</v>
      </c>
      <c r="BC170" s="27"/>
      <c r="BD170" s="27"/>
      <c r="BE170" s="27"/>
      <c r="BF170" s="27"/>
      <c r="BG170" s="27"/>
      <c r="BH170" s="27"/>
      <c r="BI170" s="27"/>
      <c r="BJ170" s="27"/>
      <c r="BK170" s="27" t="s">
        <v>236</v>
      </c>
      <c r="BL170" s="27"/>
      <c r="BM170" s="27"/>
      <c r="BN170" s="27"/>
      <c r="BO170" s="27"/>
      <c r="BP170" s="27"/>
      <c r="BQ170" s="27"/>
      <c r="BR170" s="27"/>
      <c r="BS170" s="27"/>
    </row>
    <row r="171" spans="1:79" ht="95.2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57"/>
      <c r="O171" s="58"/>
      <c r="P171" s="58"/>
      <c r="Q171" s="58"/>
      <c r="R171" s="58"/>
      <c r="S171" s="58"/>
      <c r="T171" s="58"/>
      <c r="U171" s="59"/>
      <c r="V171" s="57"/>
      <c r="W171" s="58"/>
      <c r="X171" s="58"/>
      <c r="Y171" s="58"/>
      <c r="Z171" s="59"/>
      <c r="AA171" s="74" t="s">
        <v>133</v>
      </c>
      <c r="AB171" s="74"/>
      <c r="AC171" s="74"/>
      <c r="AD171" s="74"/>
      <c r="AE171" s="74"/>
      <c r="AF171" s="74" t="s">
        <v>134</v>
      </c>
      <c r="AG171" s="74"/>
      <c r="AH171" s="74"/>
      <c r="AI171" s="74"/>
      <c r="AJ171" s="74" t="s">
        <v>133</v>
      </c>
      <c r="AK171" s="74"/>
      <c r="AL171" s="74"/>
      <c r="AM171" s="74"/>
      <c r="AN171" s="74"/>
      <c r="AO171" s="74" t="s">
        <v>134</v>
      </c>
      <c r="AP171" s="74"/>
      <c r="AQ171" s="74"/>
      <c r="AR171" s="74"/>
      <c r="AS171" s="74" t="s">
        <v>133</v>
      </c>
      <c r="AT171" s="74"/>
      <c r="AU171" s="74"/>
      <c r="AV171" s="74"/>
      <c r="AW171" s="74"/>
      <c r="AX171" s="74" t="s">
        <v>134</v>
      </c>
      <c r="AY171" s="74"/>
      <c r="AZ171" s="74"/>
      <c r="BA171" s="74"/>
      <c r="BB171" s="74" t="s">
        <v>133</v>
      </c>
      <c r="BC171" s="74"/>
      <c r="BD171" s="74"/>
      <c r="BE171" s="74"/>
      <c r="BF171" s="74"/>
      <c r="BG171" s="74" t="s">
        <v>134</v>
      </c>
      <c r="BH171" s="74"/>
      <c r="BI171" s="74"/>
      <c r="BJ171" s="74"/>
      <c r="BK171" s="74" t="s">
        <v>133</v>
      </c>
      <c r="BL171" s="74"/>
      <c r="BM171" s="74"/>
      <c r="BN171" s="74"/>
      <c r="BO171" s="74"/>
      <c r="BP171" s="74" t="s">
        <v>134</v>
      </c>
      <c r="BQ171" s="74"/>
      <c r="BR171" s="74"/>
      <c r="BS171" s="74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36">
        <v>2</v>
      </c>
      <c r="O172" s="37"/>
      <c r="P172" s="37"/>
      <c r="Q172" s="37"/>
      <c r="R172" s="37"/>
      <c r="S172" s="37"/>
      <c r="T172" s="37"/>
      <c r="U172" s="38"/>
      <c r="V172" s="27">
        <v>3</v>
      </c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>
        <v>6</v>
      </c>
      <c r="AK172" s="27"/>
      <c r="AL172" s="27"/>
      <c r="AM172" s="27"/>
      <c r="AN172" s="27"/>
      <c r="AO172" s="27">
        <v>7</v>
      </c>
      <c r="AP172" s="27"/>
      <c r="AQ172" s="27"/>
      <c r="AR172" s="27"/>
      <c r="AS172" s="27">
        <v>8</v>
      </c>
      <c r="AT172" s="27"/>
      <c r="AU172" s="27"/>
      <c r="AV172" s="27"/>
      <c r="AW172" s="27"/>
      <c r="AX172" s="27">
        <v>9</v>
      </c>
      <c r="AY172" s="27"/>
      <c r="AZ172" s="27"/>
      <c r="BA172" s="27"/>
      <c r="BB172" s="27">
        <v>10</v>
      </c>
      <c r="BC172" s="27"/>
      <c r="BD172" s="27"/>
      <c r="BE172" s="27"/>
      <c r="BF172" s="27"/>
      <c r="BG172" s="27">
        <v>11</v>
      </c>
      <c r="BH172" s="27"/>
      <c r="BI172" s="27"/>
      <c r="BJ172" s="27"/>
      <c r="BK172" s="27">
        <v>12</v>
      </c>
      <c r="BL172" s="27"/>
      <c r="BM172" s="27"/>
      <c r="BN172" s="27"/>
      <c r="BO172" s="27"/>
      <c r="BP172" s="27">
        <v>13</v>
      </c>
      <c r="BQ172" s="27"/>
      <c r="BR172" s="27"/>
      <c r="BS172" s="27"/>
    </row>
    <row r="173" spans="1:79" s="1" customFormat="1" ht="12" hidden="1" customHeight="1" x14ac:dyDescent="0.2">
      <c r="A173" s="61" t="s">
        <v>146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26" t="s">
        <v>131</v>
      </c>
      <c r="O173" s="26"/>
      <c r="P173" s="26"/>
      <c r="Q173" s="26"/>
      <c r="R173" s="26"/>
      <c r="S173" s="26"/>
      <c r="T173" s="26"/>
      <c r="U173" s="26"/>
      <c r="V173" s="26" t="s">
        <v>132</v>
      </c>
      <c r="W173" s="26"/>
      <c r="X173" s="26"/>
      <c r="Y173" s="26"/>
      <c r="Z173" s="26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 t="s">
        <v>67</v>
      </c>
      <c r="AK173" s="30"/>
      <c r="AL173" s="30"/>
      <c r="AM173" s="30"/>
      <c r="AN173" s="30"/>
      <c r="AO173" s="30" t="s">
        <v>68</v>
      </c>
      <c r="AP173" s="30"/>
      <c r="AQ173" s="30"/>
      <c r="AR173" s="30"/>
      <c r="AS173" s="30" t="s">
        <v>58</v>
      </c>
      <c r="AT173" s="30"/>
      <c r="AU173" s="30"/>
      <c r="AV173" s="30"/>
      <c r="AW173" s="30"/>
      <c r="AX173" s="30" t="s">
        <v>59</v>
      </c>
      <c r="AY173" s="30"/>
      <c r="AZ173" s="30"/>
      <c r="BA173" s="30"/>
      <c r="BB173" s="30" t="s">
        <v>60</v>
      </c>
      <c r="BC173" s="30"/>
      <c r="BD173" s="30"/>
      <c r="BE173" s="30"/>
      <c r="BF173" s="30"/>
      <c r="BG173" s="30" t="s">
        <v>61</v>
      </c>
      <c r="BH173" s="30"/>
      <c r="BI173" s="30"/>
      <c r="BJ173" s="30"/>
      <c r="BK173" s="30" t="s">
        <v>62</v>
      </c>
      <c r="BL173" s="30"/>
      <c r="BM173" s="30"/>
      <c r="BN173" s="30"/>
      <c r="BO173" s="30"/>
      <c r="BP173" s="30" t="s">
        <v>63</v>
      </c>
      <c r="BQ173" s="30"/>
      <c r="BR173" s="30"/>
      <c r="BS173" s="30"/>
      <c r="CA173" s="1" t="s">
        <v>48</v>
      </c>
    </row>
    <row r="174" spans="1:79" s="6" customFormat="1" ht="12.75" customHeight="1" x14ac:dyDescent="0.2">
      <c r="A174" s="120" t="s">
        <v>147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86"/>
      <c r="O174" s="87"/>
      <c r="P174" s="87"/>
      <c r="Q174" s="87"/>
      <c r="R174" s="87"/>
      <c r="S174" s="87"/>
      <c r="T174" s="87"/>
      <c r="U174" s="88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2"/>
      <c r="BQ174" s="123"/>
      <c r="BR174" s="123"/>
      <c r="BS174" s="124"/>
      <c r="CA174" s="6" t="s">
        <v>49</v>
      </c>
    </row>
    <row r="177" spans="1:79" ht="35.25" customHeight="1" x14ac:dyDescent="0.2">
      <c r="A177" s="29" t="s">
        <v>244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 x14ac:dyDescent="0.2">
      <c r="A178" s="125" t="s">
        <v>197</v>
      </c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34" t="s">
        <v>227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79" ht="14.25" customHeight="1" x14ac:dyDescent="0.2">
      <c r="A182" s="29" t="s">
        <v>211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">
      <c r="A183" s="31" t="s">
        <v>209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5" customHeight="1" x14ac:dyDescent="0.2">
      <c r="A184" s="74" t="s">
        <v>135</v>
      </c>
      <c r="B184" s="74"/>
      <c r="C184" s="74"/>
      <c r="D184" s="74"/>
      <c r="E184" s="74"/>
      <c r="F184" s="74"/>
      <c r="G184" s="27" t="s">
        <v>19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15</v>
      </c>
      <c r="U184" s="27"/>
      <c r="V184" s="27"/>
      <c r="W184" s="27"/>
      <c r="X184" s="27"/>
      <c r="Y184" s="27"/>
      <c r="Z184" s="27" t="s">
        <v>14</v>
      </c>
      <c r="AA184" s="27"/>
      <c r="AB184" s="27"/>
      <c r="AC184" s="27"/>
      <c r="AD184" s="27"/>
      <c r="AE184" s="27" t="s">
        <v>136</v>
      </c>
      <c r="AF184" s="27"/>
      <c r="AG184" s="27"/>
      <c r="AH184" s="27"/>
      <c r="AI184" s="27"/>
      <c r="AJ184" s="27"/>
      <c r="AK184" s="27" t="s">
        <v>137</v>
      </c>
      <c r="AL184" s="27"/>
      <c r="AM184" s="27"/>
      <c r="AN184" s="27"/>
      <c r="AO184" s="27"/>
      <c r="AP184" s="27"/>
      <c r="AQ184" s="27" t="s">
        <v>138</v>
      </c>
      <c r="AR184" s="27"/>
      <c r="AS184" s="27"/>
      <c r="AT184" s="27"/>
      <c r="AU184" s="27"/>
      <c r="AV184" s="27"/>
      <c r="AW184" s="27" t="s">
        <v>98</v>
      </c>
      <c r="AX184" s="27"/>
      <c r="AY184" s="27"/>
      <c r="AZ184" s="27"/>
      <c r="BA184" s="27"/>
      <c r="BB184" s="27"/>
      <c r="BC184" s="27"/>
      <c r="BD184" s="27"/>
      <c r="BE184" s="27"/>
      <c r="BF184" s="27"/>
      <c r="BG184" s="27" t="s">
        <v>139</v>
      </c>
      <c r="BH184" s="27"/>
      <c r="BI184" s="27"/>
      <c r="BJ184" s="27"/>
      <c r="BK184" s="27"/>
      <c r="BL184" s="27"/>
    </row>
    <row r="185" spans="1:79" ht="39.950000000000003" customHeight="1" x14ac:dyDescent="0.2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 t="s">
        <v>17</v>
      </c>
      <c r="AX185" s="27"/>
      <c r="AY185" s="27"/>
      <c r="AZ185" s="27"/>
      <c r="BA185" s="27"/>
      <c r="BB185" s="27" t="s">
        <v>16</v>
      </c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 x14ac:dyDescent="0.2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7">
        <v>8</v>
      </c>
      <c r="AX186" s="27"/>
      <c r="AY186" s="27"/>
      <c r="AZ186" s="27"/>
      <c r="BA186" s="27"/>
      <c r="BB186" s="27">
        <v>9</v>
      </c>
      <c r="BC186" s="27"/>
      <c r="BD186" s="27"/>
      <c r="BE186" s="27"/>
      <c r="BF186" s="27"/>
      <c r="BG186" s="27">
        <v>10</v>
      </c>
      <c r="BH186" s="27"/>
      <c r="BI186" s="27"/>
      <c r="BJ186" s="27"/>
      <c r="BK186" s="27"/>
      <c r="BL186" s="27"/>
    </row>
    <row r="187" spans="1:79" s="1" customFormat="1" ht="12" hidden="1" customHeight="1" x14ac:dyDescent="0.2">
      <c r="A187" s="26" t="s">
        <v>64</v>
      </c>
      <c r="B187" s="26"/>
      <c r="C187" s="26"/>
      <c r="D187" s="26"/>
      <c r="E187" s="26"/>
      <c r="F187" s="26"/>
      <c r="G187" s="61" t="s">
        <v>57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80</v>
      </c>
      <c r="U187" s="30"/>
      <c r="V187" s="30"/>
      <c r="W187" s="30"/>
      <c r="X187" s="30"/>
      <c r="Y187" s="30"/>
      <c r="Z187" s="30" t="s">
        <v>81</v>
      </c>
      <c r="AA187" s="30"/>
      <c r="AB187" s="30"/>
      <c r="AC187" s="30"/>
      <c r="AD187" s="30"/>
      <c r="AE187" s="30" t="s">
        <v>82</v>
      </c>
      <c r="AF187" s="30"/>
      <c r="AG187" s="30"/>
      <c r="AH187" s="30"/>
      <c r="AI187" s="30"/>
      <c r="AJ187" s="30"/>
      <c r="AK187" s="30" t="s">
        <v>83</v>
      </c>
      <c r="AL187" s="30"/>
      <c r="AM187" s="30"/>
      <c r="AN187" s="30"/>
      <c r="AO187" s="30"/>
      <c r="AP187" s="30"/>
      <c r="AQ187" s="78" t="s">
        <v>99</v>
      </c>
      <c r="AR187" s="30"/>
      <c r="AS187" s="30"/>
      <c r="AT187" s="30"/>
      <c r="AU187" s="30"/>
      <c r="AV187" s="30"/>
      <c r="AW187" s="30" t="s">
        <v>84</v>
      </c>
      <c r="AX187" s="30"/>
      <c r="AY187" s="30"/>
      <c r="AZ187" s="30"/>
      <c r="BA187" s="30"/>
      <c r="BB187" s="30" t="s">
        <v>85</v>
      </c>
      <c r="BC187" s="30"/>
      <c r="BD187" s="30"/>
      <c r="BE187" s="30"/>
      <c r="BF187" s="30"/>
      <c r="BG187" s="78" t="s">
        <v>100</v>
      </c>
      <c r="BH187" s="30"/>
      <c r="BI187" s="30"/>
      <c r="BJ187" s="30"/>
      <c r="BK187" s="30"/>
      <c r="BL187" s="30"/>
      <c r="CA187" s="1" t="s">
        <v>50</v>
      </c>
    </row>
    <row r="188" spans="1:79" s="6" customFormat="1" ht="12.75" customHeight="1" x14ac:dyDescent="0.2">
      <c r="A188" s="85"/>
      <c r="B188" s="85"/>
      <c r="C188" s="85"/>
      <c r="D188" s="85"/>
      <c r="E188" s="85"/>
      <c r="F188" s="85"/>
      <c r="G188" s="120" t="s">
        <v>147</v>
      </c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>
        <f>IF(ISNUMBER(AK188),AK188,0)-IF(ISNUMBER(AE188),AE188,0)</f>
        <v>0</v>
      </c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>
        <f>IF(ISNUMBER(Z188),Z188,0)+IF(ISNUMBER(AK188),AK188,0)</f>
        <v>0</v>
      </c>
      <c r="BH188" s="116"/>
      <c r="BI188" s="116"/>
      <c r="BJ188" s="116"/>
      <c r="BK188" s="116"/>
      <c r="BL188" s="116"/>
      <c r="CA188" s="6" t="s">
        <v>51</v>
      </c>
    </row>
    <row r="190" spans="1:79" ht="14.25" customHeight="1" x14ac:dyDescent="0.2">
      <c r="A190" s="29" t="s">
        <v>228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31" t="s">
        <v>209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18" customHeight="1" x14ac:dyDescent="0.2">
      <c r="A192" s="27" t="s">
        <v>135</v>
      </c>
      <c r="B192" s="27"/>
      <c r="C192" s="27"/>
      <c r="D192" s="27"/>
      <c r="E192" s="27"/>
      <c r="F192" s="27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 t="s">
        <v>215</v>
      </c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225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42.9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 t="s">
        <v>140</v>
      </c>
      <c r="R193" s="27"/>
      <c r="S193" s="27"/>
      <c r="T193" s="27"/>
      <c r="U193" s="27"/>
      <c r="V193" s="74" t="s">
        <v>141</v>
      </c>
      <c r="W193" s="74"/>
      <c r="X193" s="74"/>
      <c r="Y193" s="74"/>
      <c r="Z193" s="27" t="s">
        <v>142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 t="s">
        <v>143</v>
      </c>
      <c r="AK193" s="27"/>
      <c r="AL193" s="27"/>
      <c r="AM193" s="27"/>
      <c r="AN193" s="27"/>
      <c r="AO193" s="27" t="s">
        <v>20</v>
      </c>
      <c r="AP193" s="27"/>
      <c r="AQ193" s="27"/>
      <c r="AR193" s="27"/>
      <c r="AS193" s="27"/>
      <c r="AT193" s="74" t="s">
        <v>144</v>
      </c>
      <c r="AU193" s="74"/>
      <c r="AV193" s="74"/>
      <c r="AW193" s="74"/>
      <c r="AX193" s="27" t="s">
        <v>142</v>
      </c>
      <c r="AY193" s="27"/>
      <c r="AZ193" s="27"/>
      <c r="BA193" s="27"/>
      <c r="BB193" s="27"/>
      <c r="BC193" s="27"/>
      <c r="BD193" s="27"/>
      <c r="BE193" s="27"/>
      <c r="BF193" s="27"/>
      <c r="BG193" s="27"/>
      <c r="BH193" s="27" t="s">
        <v>145</v>
      </c>
      <c r="BI193" s="27"/>
      <c r="BJ193" s="27"/>
      <c r="BK193" s="27"/>
      <c r="BL193" s="27"/>
    </row>
    <row r="194" spans="1:79" ht="63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74"/>
      <c r="W194" s="74"/>
      <c r="X194" s="74"/>
      <c r="Y194" s="74"/>
      <c r="Z194" s="27" t="s">
        <v>17</v>
      </c>
      <c r="AA194" s="27"/>
      <c r="AB194" s="27"/>
      <c r="AC194" s="27"/>
      <c r="AD194" s="27"/>
      <c r="AE194" s="27" t="s">
        <v>16</v>
      </c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74"/>
      <c r="AU194" s="74"/>
      <c r="AV194" s="74"/>
      <c r="AW194" s="74"/>
      <c r="AX194" s="27" t="s">
        <v>17</v>
      </c>
      <c r="AY194" s="27"/>
      <c r="AZ194" s="27"/>
      <c r="BA194" s="27"/>
      <c r="BB194" s="27"/>
      <c r="BC194" s="27" t="s">
        <v>16</v>
      </c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15" customHeight="1" x14ac:dyDescent="0.2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>
        <v>3</v>
      </c>
      <c r="R195" s="27"/>
      <c r="S195" s="27"/>
      <c r="T195" s="27"/>
      <c r="U195" s="27"/>
      <c r="V195" s="27">
        <v>4</v>
      </c>
      <c r="W195" s="27"/>
      <c r="X195" s="27"/>
      <c r="Y195" s="27"/>
      <c r="Z195" s="27">
        <v>5</v>
      </c>
      <c r="AA195" s="27"/>
      <c r="AB195" s="27"/>
      <c r="AC195" s="27"/>
      <c r="AD195" s="27"/>
      <c r="AE195" s="27">
        <v>6</v>
      </c>
      <c r="AF195" s="27"/>
      <c r="AG195" s="27"/>
      <c r="AH195" s="27"/>
      <c r="AI195" s="27"/>
      <c r="AJ195" s="27">
        <v>7</v>
      </c>
      <c r="AK195" s="27"/>
      <c r="AL195" s="27"/>
      <c r="AM195" s="27"/>
      <c r="AN195" s="27"/>
      <c r="AO195" s="27">
        <v>8</v>
      </c>
      <c r="AP195" s="27"/>
      <c r="AQ195" s="27"/>
      <c r="AR195" s="27"/>
      <c r="AS195" s="27"/>
      <c r="AT195" s="27">
        <v>9</v>
      </c>
      <c r="AU195" s="27"/>
      <c r="AV195" s="27"/>
      <c r="AW195" s="27"/>
      <c r="AX195" s="27">
        <v>10</v>
      </c>
      <c r="AY195" s="27"/>
      <c r="AZ195" s="27"/>
      <c r="BA195" s="27"/>
      <c r="BB195" s="27"/>
      <c r="BC195" s="27">
        <v>11</v>
      </c>
      <c r="BD195" s="27"/>
      <c r="BE195" s="27"/>
      <c r="BF195" s="27"/>
      <c r="BG195" s="27"/>
      <c r="BH195" s="27">
        <v>12</v>
      </c>
      <c r="BI195" s="27"/>
      <c r="BJ195" s="27"/>
      <c r="BK195" s="27"/>
      <c r="BL195" s="27"/>
    </row>
    <row r="196" spans="1:79" s="1" customFormat="1" ht="12" hidden="1" customHeight="1" x14ac:dyDescent="0.2">
      <c r="A196" s="26" t="s">
        <v>64</v>
      </c>
      <c r="B196" s="26"/>
      <c r="C196" s="26"/>
      <c r="D196" s="26"/>
      <c r="E196" s="26"/>
      <c r="F196" s="26"/>
      <c r="G196" s="61" t="s">
        <v>57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30" t="s">
        <v>80</v>
      </c>
      <c r="R196" s="30"/>
      <c r="S196" s="30"/>
      <c r="T196" s="30"/>
      <c r="U196" s="30"/>
      <c r="V196" s="30" t="s">
        <v>81</v>
      </c>
      <c r="W196" s="30"/>
      <c r="X196" s="30"/>
      <c r="Y196" s="30"/>
      <c r="Z196" s="30" t="s">
        <v>82</v>
      </c>
      <c r="AA196" s="30"/>
      <c r="AB196" s="30"/>
      <c r="AC196" s="30"/>
      <c r="AD196" s="30"/>
      <c r="AE196" s="30" t="s">
        <v>83</v>
      </c>
      <c r="AF196" s="30"/>
      <c r="AG196" s="30"/>
      <c r="AH196" s="30"/>
      <c r="AI196" s="30"/>
      <c r="AJ196" s="78" t="s">
        <v>101</v>
      </c>
      <c r="AK196" s="30"/>
      <c r="AL196" s="30"/>
      <c r="AM196" s="30"/>
      <c r="AN196" s="30"/>
      <c r="AO196" s="30" t="s">
        <v>84</v>
      </c>
      <c r="AP196" s="30"/>
      <c r="AQ196" s="30"/>
      <c r="AR196" s="30"/>
      <c r="AS196" s="30"/>
      <c r="AT196" s="78" t="s">
        <v>102</v>
      </c>
      <c r="AU196" s="30"/>
      <c r="AV196" s="30"/>
      <c r="AW196" s="30"/>
      <c r="AX196" s="30" t="s">
        <v>85</v>
      </c>
      <c r="AY196" s="30"/>
      <c r="AZ196" s="30"/>
      <c r="BA196" s="30"/>
      <c r="BB196" s="30"/>
      <c r="BC196" s="30" t="s">
        <v>86</v>
      </c>
      <c r="BD196" s="30"/>
      <c r="BE196" s="30"/>
      <c r="BF196" s="30"/>
      <c r="BG196" s="30"/>
      <c r="BH196" s="78" t="s">
        <v>101</v>
      </c>
      <c r="BI196" s="30"/>
      <c r="BJ196" s="30"/>
      <c r="BK196" s="30"/>
      <c r="BL196" s="30"/>
      <c r="CA196" s="1" t="s">
        <v>52</v>
      </c>
    </row>
    <row r="197" spans="1:79" s="6" customFormat="1" ht="12.75" customHeight="1" x14ac:dyDescent="0.2">
      <c r="A197" s="85"/>
      <c r="B197" s="85"/>
      <c r="C197" s="85"/>
      <c r="D197" s="85"/>
      <c r="E197" s="85"/>
      <c r="F197" s="85"/>
      <c r="G197" s="120" t="s">
        <v>147</v>
      </c>
      <c r="H197" s="120"/>
      <c r="I197" s="120"/>
      <c r="J197" s="120"/>
      <c r="K197" s="120"/>
      <c r="L197" s="120"/>
      <c r="M197" s="120"/>
      <c r="N197" s="120"/>
      <c r="O197" s="120"/>
      <c r="P197" s="120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>
        <f>IF(ISNUMBER(Q197),Q197,0)-IF(ISNUMBER(Z197),Z197,0)</f>
        <v>0</v>
      </c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>
        <f>IF(ISNUMBER(V197),V197,0)-IF(ISNUMBER(Z197),Z197,0)-IF(ISNUMBER(AE197),AE197,0)</f>
        <v>0</v>
      </c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>
        <f>IF(ISNUMBER(AO197),AO197,0)-IF(ISNUMBER(AX197),AX197,0)</f>
        <v>0</v>
      </c>
      <c r="BI197" s="116"/>
      <c r="BJ197" s="116"/>
      <c r="BK197" s="116"/>
      <c r="BL197" s="116"/>
      <c r="CA197" s="6" t="s">
        <v>53</v>
      </c>
    </row>
    <row r="199" spans="1:79" ht="14.25" customHeight="1" x14ac:dyDescent="0.2">
      <c r="A199" s="29" t="s">
        <v>216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 x14ac:dyDescent="0.2">
      <c r="A200" s="31" t="s">
        <v>209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</row>
    <row r="201" spans="1:79" ht="42.95" customHeight="1" x14ac:dyDescent="0.2">
      <c r="A201" s="74" t="s">
        <v>135</v>
      </c>
      <c r="B201" s="74"/>
      <c r="C201" s="74"/>
      <c r="D201" s="74"/>
      <c r="E201" s="74"/>
      <c r="F201" s="74"/>
      <c r="G201" s="27" t="s">
        <v>19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 t="s">
        <v>15</v>
      </c>
      <c r="U201" s="27"/>
      <c r="V201" s="27"/>
      <c r="W201" s="27"/>
      <c r="X201" s="27"/>
      <c r="Y201" s="27"/>
      <c r="Z201" s="27" t="s">
        <v>14</v>
      </c>
      <c r="AA201" s="27"/>
      <c r="AB201" s="27"/>
      <c r="AC201" s="27"/>
      <c r="AD201" s="27"/>
      <c r="AE201" s="27" t="s">
        <v>212</v>
      </c>
      <c r="AF201" s="27"/>
      <c r="AG201" s="27"/>
      <c r="AH201" s="27"/>
      <c r="AI201" s="27"/>
      <c r="AJ201" s="27"/>
      <c r="AK201" s="27" t="s">
        <v>217</v>
      </c>
      <c r="AL201" s="27"/>
      <c r="AM201" s="27"/>
      <c r="AN201" s="27"/>
      <c r="AO201" s="27"/>
      <c r="AP201" s="27"/>
      <c r="AQ201" s="27" t="s">
        <v>229</v>
      </c>
      <c r="AR201" s="27"/>
      <c r="AS201" s="27"/>
      <c r="AT201" s="27"/>
      <c r="AU201" s="27"/>
      <c r="AV201" s="27"/>
      <c r="AW201" s="27" t="s">
        <v>18</v>
      </c>
      <c r="AX201" s="27"/>
      <c r="AY201" s="27"/>
      <c r="AZ201" s="27"/>
      <c r="BA201" s="27"/>
      <c r="BB201" s="27"/>
      <c r="BC201" s="27"/>
      <c r="BD201" s="27"/>
      <c r="BE201" s="27" t="s">
        <v>156</v>
      </c>
      <c r="BF201" s="27"/>
      <c r="BG201" s="27"/>
      <c r="BH201" s="27"/>
      <c r="BI201" s="27"/>
      <c r="BJ201" s="27"/>
      <c r="BK201" s="27"/>
      <c r="BL201" s="27"/>
    </row>
    <row r="202" spans="1:79" ht="21.75" customHeight="1" x14ac:dyDescent="0.2">
      <c r="A202" s="74"/>
      <c r="B202" s="74"/>
      <c r="C202" s="74"/>
      <c r="D202" s="74"/>
      <c r="E202" s="74"/>
      <c r="F202" s="7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 x14ac:dyDescent="0.2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>
        <v>3</v>
      </c>
      <c r="U203" s="27"/>
      <c r="V203" s="27"/>
      <c r="W203" s="27"/>
      <c r="X203" s="27"/>
      <c r="Y203" s="27"/>
      <c r="Z203" s="27">
        <v>4</v>
      </c>
      <c r="AA203" s="27"/>
      <c r="AB203" s="27"/>
      <c r="AC203" s="27"/>
      <c r="AD203" s="27"/>
      <c r="AE203" s="27">
        <v>5</v>
      </c>
      <c r="AF203" s="27"/>
      <c r="AG203" s="27"/>
      <c r="AH203" s="27"/>
      <c r="AI203" s="27"/>
      <c r="AJ203" s="27"/>
      <c r="AK203" s="27">
        <v>6</v>
      </c>
      <c r="AL203" s="27"/>
      <c r="AM203" s="27"/>
      <c r="AN203" s="27"/>
      <c r="AO203" s="27"/>
      <c r="AP203" s="27"/>
      <c r="AQ203" s="27">
        <v>7</v>
      </c>
      <c r="AR203" s="27"/>
      <c r="AS203" s="27"/>
      <c r="AT203" s="27"/>
      <c r="AU203" s="27"/>
      <c r="AV203" s="27"/>
      <c r="AW203" s="26">
        <v>8</v>
      </c>
      <c r="AX203" s="26"/>
      <c r="AY203" s="26"/>
      <c r="AZ203" s="26"/>
      <c r="BA203" s="26"/>
      <c r="BB203" s="26"/>
      <c r="BC203" s="26"/>
      <c r="BD203" s="26"/>
      <c r="BE203" s="26">
        <v>9</v>
      </c>
      <c r="BF203" s="26"/>
      <c r="BG203" s="26"/>
      <c r="BH203" s="26"/>
      <c r="BI203" s="26"/>
      <c r="BJ203" s="26"/>
      <c r="BK203" s="26"/>
      <c r="BL203" s="26"/>
    </row>
    <row r="204" spans="1:79" s="1" customFormat="1" ht="18.75" hidden="1" customHeight="1" x14ac:dyDescent="0.2">
      <c r="A204" s="26" t="s">
        <v>64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30" t="s">
        <v>80</v>
      </c>
      <c r="U204" s="30"/>
      <c r="V204" s="30"/>
      <c r="W204" s="30"/>
      <c r="X204" s="30"/>
      <c r="Y204" s="30"/>
      <c r="Z204" s="30" t="s">
        <v>81</v>
      </c>
      <c r="AA204" s="30"/>
      <c r="AB204" s="30"/>
      <c r="AC204" s="30"/>
      <c r="AD204" s="30"/>
      <c r="AE204" s="30" t="s">
        <v>82</v>
      </c>
      <c r="AF204" s="30"/>
      <c r="AG204" s="30"/>
      <c r="AH204" s="30"/>
      <c r="AI204" s="30"/>
      <c r="AJ204" s="30"/>
      <c r="AK204" s="30" t="s">
        <v>83</v>
      </c>
      <c r="AL204" s="30"/>
      <c r="AM204" s="30"/>
      <c r="AN204" s="30"/>
      <c r="AO204" s="30"/>
      <c r="AP204" s="30"/>
      <c r="AQ204" s="30" t="s">
        <v>84</v>
      </c>
      <c r="AR204" s="30"/>
      <c r="AS204" s="30"/>
      <c r="AT204" s="30"/>
      <c r="AU204" s="30"/>
      <c r="AV204" s="30"/>
      <c r="AW204" s="61" t="s">
        <v>87</v>
      </c>
      <c r="AX204" s="61"/>
      <c r="AY204" s="61"/>
      <c r="AZ204" s="61"/>
      <c r="BA204" s="61"/>
      <c r="BB204" s="61"/>
      <c r="BC204" s="61"/>
      <c r="BD204" s="61"/>
      <c r="BE204" s="61" t="s">
        <v>88</v>
      </c>
      <c r="BF204" s="61"/>
      <c r="BG204" s="61"/>
      <c r="BH204" s="61"/>
      <c r="BI204" s="61"/>
      <c r="BJ204" s="61"/>
      <c r="BK204" s="61"/>
      <c r="BL204" s="61"/>
      <c r="CA204" s="1" t="s">
        <v>54</v>
      </c>
    </row>
    <row r="205" spans="1:79" s="6" customFormat="1" ht="12.75" customHeight="1" x14ac:dyDescent="0.2">
      <c r="A205" s="85"/>
      <c r="B205" s="85"/>
      <c r="C205" s="85"/>
      <c r="D205" s="85"/>
      <c r="E205" s="85"/>
      <c r="F205" s="85"/>
      <c r="G205" s="120" t="s">
        <v>147</v>
      </c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CA205" s="6" t="s">
        <v>55</v>
      </c>
    </row>
    <row r="207" spans="1:79" ht="14.25" customHeight="1" x14ac:dyDescent="0.2">
      <c r="A207" s="29" t="s">
        <v>230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</row>
    <row r="209" spans="1:6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 x14ac:dyDescent="0.2">
      <c r="A211" s="29" t="s">
        <v>245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64" ht="14.25" x14ac:dyDescent="0.2">
      <c r="A212" s="29" t="s">
        <v>218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64" ht="15" customHeight="1" x14ac:dyDescent="0.2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</row>
    <row r="214" spans="1:6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64" ht="18.95" customHeight="1" x14ac:dyDescent="0.2">
      <c r="A217" s="129" t="s">
        <v>203</v>
      </c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22"/>
      <c r="AC217" s="22"/>
      <c r="AD217" s="22"/>
      <c r="AE217" s="22"/>
      <c r="AF217" s="22"/>
      <c r="AG217" s="22"/>
      <c r="AH217" s="42"/>
      <c r="AI217" s="42"/>
      <c r="AJ217" s="42"/>
      <c r="AK217" s="42"/>
      <c r="AL217" s="42"/>
      <c r="AM217" s="42"/>
      <c r="AN217" s="42"/>
      <c r="AO217" s="42"/>
      <c r="AP217" s="42"/>
      <c r="AQ217" s="22"/>
      <c r="AR217" s="22"/>
      <c r="AS217" s="22"/>
      <c r="AT217" s="22"/>
      <c r="AU217" s="130" t="s">
        <v>205</v>
      </c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</row>
    <row r="218" spans="1:64" ht="12.75" customHeight="1" x14ac:dyDescent="0.2">
      <c r="AB218" s="23"/>
      <c r="AC218" s="23"/>
      <c r="AD218" s="23"/>
      <c r="AE218" s="23"/>
      <c r="AF218" s="23"/>
      <c r="AG218" s="23"/>
      <c r="AH218" s="28" t="s">
        <v>1</v>
      </c>
      <c r="AI218" s="28"/>
      <c r="AJ218" s="28"/>
      <c r="AK218" s="28"/>
      <c r="AL218" s="28"/>
      <c r="AM218" s="28"/>
      <c r="AN218" s="28"/>
      <c r="AO218" s="28"/>
      <c r="AP218" s="28"/>
      <c r="AQ218" s="23"/>
      <c r="AR218" s="23"/>
      <c r="AS218" s="23"/>
      <c r="AT218" s="23"/>
      <c r="AU218" s="28" t="s">
        <v>160</v>
      </c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</row>
    <row r="219" spans="1:64" ht="15" x14ac:dyDescent="0.2">
      <c r="AB219" s="23"/>
      <c r="AC219" s="23"/>
      <c r="AD219" s="23"/>
      <c r="AE219" s="23"/>
      <c r="AF219" s="23"/>
      <c r="AG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3"/>
      <c r="AS219" s="23"/>
      <c r="AT219" s="23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64" ht="28.5" customHeight="1" x14ac:dyDescent="0.2">
      <c r="A220" s="129" t="s">
        <v>204</v>
      </c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23"/>
      <c r="AC220" s="23"/>
      <c r="AD220" s="23"/>
      <c r="AE220" s="23"/>
      <c r="AF220" s="23"/>
      <c r="AG220" s="23"/>
      <c r="AH220" s="43"/>
      <c r="AI220" s="43"/>
      <c r="AJ220" s="43"/>
      <c r="AK220" s="43"/>
      <c r="AL220" s="43"/>
      <c r="AM220" s="43"/>
      <c r="AN220" s="43"/>
      <c r="AO220" s="43"/>
      <c r="AP220" s="43"/>
      <c r="AQ220" s="23"/>
      <c r="AR220" s="23"/>
      <c r="AS220" s="23"/>
      <c r="AT220" s="23"/>
      <c r="AU220" s="131" t="s">
        <v>206</v>
      </c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</row>
    <row r="221" spans="1:64" ht="12" customHeight="1" x14ac:dyDescent="0.2">
      <c r="AB221" s="23"/>
      <c r="AC221" s="23"/>
      <c r="AD221" s="23"/>
      <c r="AE221" s="23"/>
      <c r="AF221" s="23"/>
      <c r="AG221" s="23"/>
      <c r="AH221" s="28" t="s">
        <v>1</v>
      </c>
      <c r="AI221" s="28"/>
      <c r="AJ221" s="28"/>
      <c r="AK221" s="28"/>
      <c r="AL221" s="28"/>
      <c r="AM221" s="28"/>
      <c r="AN221" s="28"/>
      <c r="AO221" s="28"/>
      <c r="AP221" s="28"/>
      <c r="AQ221" s="23"/>
      <c r="AR221" s="23"/>
      <c r="AS221" s="23"/>
      <c r="AT221" s="23"/>
      <c r="AU221" s="28" t="s">
        <v>160</v>
      </c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</row>
  </sheetData>
  <mergeCells count="1266"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dxfId="34" priority="39" stopIfTrue="1" operator="equal">
      <formula>A85</formula>
    </cfRule>
  </conditionalFormatting>
  <conditionalFormatting sqref="A105:C105 A119:C119">
    <cfRule type="cellIs" dxfId="33" priority="40" stopIfTrue="1" operator="equal">
      <formula>A104</formula>
    </cfRule>
    <cfRule type="cellIs" dxfId="32" priority="41" stopIfTrue="1" operator="equal">
      <formula>0</formula>
    </cfRule>
  </conditionalFormatting>
  <conditionalFormatting sqref="A87">
    <cfRule type="cellIs" dxfId="31" priority="38" stopIfTrue="1" operator="equal">
      <formula>A86</formula>
    </cfRule>
  </conditionalFormatting>
  <conditionalFormatting sqref="A97">
    <cfRule type="cellIs" dxfId="30" priority="43" stopIfTrue="1" operator="equal">
      <formula>A95</formula>
    </cfRule>
  </conditionalFormatting>
  <conditionalFormatting sqref="A96">
    <cfRule type="cellIs" dxfId="29" priority="36" stopIfTrue="1" operator="equal">
      <formula>A95</formula>
    </cfRule>
  </conditionalFormatting>
  <conditionalFormatting sqref="A145">
    <cfRule type="cellIs" dxfId="28" priority="2" stopIfTrue="1" operator="equal">
      <formula>A144</formula>
    </cfRule>
  </conditionalFormatting>
  <conditionalFormatting sqref="A106:C106">
    <cfRule type="cellIs" dxfId="27" priority="33" stopIfTrue="1" operator="equal">
      <formula>A105</formula>
    </cfRule>
    <cfRule type="cellIs" dxfId="26" priority="34" stopIfTrue="1" operator="equal">
      <formula>0</formula>
    </cfRule>
  </conditionalFormatting>
  <conditionalFormatting sqref="A107:C107">
    <cfRule type="cellIs" dxfId="25" priority="31" stopIfTrue="1" operator="equal">
      <formula>A106</formula>
    </cfRule>
    <cfRule type="cellIs" dxfId="24" priority="32" stopIfTrue="1" operator="equal">
      <formula>0</formula>
    </cfRule>
  </conditionalFormatting>
  <conditionalFormatting sqref="A108:C108">
    <cfRule type="cellIs" dxfId="23" priority="29" stopIfTrue="1" operator="equal">
      <formula>A107</formula>
    </cfRule>
    <cfRule type="cellIs" dxfId="22" priority="30" stopIfTrue="1" operator="equal">
      <formula>0</formula>
    </cfRule>
  </conditionalFormatting>
  <conditionalFormatting sqref="A109:C109">
    <cfRule type="cellIs" dxfId="21" priority="27" stopIfTrue="1" operator="equal">
      <formula>A108</formula>
    </cfRule>
    <cfRule type="cellIs" dxfId="20" priority="28" stopIfTrue="1" operator="equal">
      <formula>0</formula>
    </cfRule>
  </conditionalFormatting>
  <conditionalFormatting sqref="A110:C110">
    <cfRule type="cellIs" dxfId="19" priority="25" stopIfTrue="1" operator="equal">
      <formula>A109</formula>
    </cfRule>
    <cfRule type="cellIs" dxfId="18" priority="26" stopIfTrue="1" operator="equal">
      <formula>0</formula>
    </cfRule>
  </conditionalFormatting>
  <conditionalFormatting sqref="A111:C111">
    <cfRule type="cellIs" dxfId="17" priority="23" stopIfTrue="1" operator="equal">
      <formula>A110</formula>
    </cfRule>
    <cfRule type="cellIs" dxfId="16" priority="24" stopIfTrue="1" operator="equal">
      <formula>0</formula>
    </cfRule>
  </conditionalFormatting>
  <conditionalFormatting sqref="A112:C112">
    <cfRule type="cellIs" dxfId="15" priority="21" stopIfTrue="1" operator="equal">
      <formula>A111</formula>
    </cfRule>
    <cfRule type="cellIs" dxfId="14" priority="22" stopIfTrue="1" operator="equal">
      <formula>0</formula>
    </cfRule>
  </conditionalFormatting>
  <conditionalFormatting sqref="A120:C120">
    <cfRule type="cellIs" dxfId="13" priority="17" stopIfTrue="1" operator="equal">
      <formula>A119</formula>
    </cfRule>
    <cfRule type="cellIs" dxfId="12" priority="18" stopIfTrue="1" operator="equal">
      <formula>0</formula>
    </cfRule>
  </conditionalFormatting>
  <conditionalFormatting sqref="A121:C121">
    <cfRule type="cellIs" dxfId="11" priority="15" stopIfTrue="1" operator="equal">
      <formula>A120</formula>
    </cfRule>
    <cfRule type="cellIs" dxfId="10" priority="16" stopIfTrue="1" operator="equal">
      <formula>0</formula>
    </cfRule>
  </conditionalFormatting>
  <conditionalFormatting sqref="A122:C122">
    <cfRule type="cellIs" dxfId="9" priority="13" stopIfTrue="1" operator="equal">
      <formula>A121</formula>
    </cfRule>
    <cfRule type="cellIs" dxfId="8" priority="14" stopIfTrue="1" operator="equal">
      <formula>0</formula>
    </cfRule>
  </conditionalFormatting>
  <conditionalFormatting sqref="A123:C123">
    <cfRule type="cellIs" dxfId="7" priority="11" stopIfTrue="1" operator="equal">
      <formula>A122</formula>
    </cfRule>
    <cfRule type="cellIs" dxfId="6" priority="12" stopIfTrue="1" operator="equal">
      <formula>0</formula>
    </cfRule>
  </conditionalFormatting>
  <conditionalFormatting sqref="A124:C124">
    <cfRule type="cellIs" dxfId="5" priority="9" stopIfTrue="1" operator="equal">
      <formula>A123</formula>
    </cfRule>
    <cfRule type="cellIs" dxfId="4" priority="10" stopIfTrue="1" operator="equal">
      <formula>0</formula>
    </cfRule>
  </conditionalFormatting>
  <conditionalFormatting sqref="A125:C125">
    <cfRule type="cellIs" dxfId="3" priority="7" stopIfTrue="1" operator="equal">
      <formula>A124</formula>
    </cfRule>
    <cfRule type="cellIs" dxfId="2" priority="8" stopIfTrue="1" operator="equal">
      <formula>0</formula>
    </cfRule>
  </conditionalFormatting>
  <conditionalFormatting sqref="A126:C126">
    <cfRule type="cellIs" dxfId="1" priority="5" stopIfTrue="1" operator="equal">
      <formula>A125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horizontalDpi="360" verticalDpi="360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КПК0112152</vt:lpstr>
      <vt:lpstr>'Додаток2 КПК0112152'!Область_печати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2023-02-09T14:23:32Z</cp:lastPrinted>
  <dcterms:created xsi:type="dcterms:W3CDTF">2016-07-02T12:27:50Z</dcterms:created>
  <dcterms:modified xsi:type="dcterms:W3CDTF">2023-02-09T14:23:38Z</dcterms:modified>
</cp:coreProperties>
</file>